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Introduction and Technical Not " sheetId="7" r:id="rId1"/>
    <sheet name="TRANSFERTOFOURYRS-ALLSTUDENTS" sheetId="1" r:id="rId2"/>
    <sheet name="TRANSFERTOFOURYRS-FULLTIME" sheetId="2" r:id="rId3"/>
    <sheet name="TRANSFERTOFOURYRS-PARTTIME" sheetId="3" r:id="rId4"/>
    <sheet name="TRANSFERTOCC-ALLSTUDENTS" sheetId="4" r:id="rId5"/>
    <sheet name="TRANSFERTOCC-FULLTIME" sheetId="5" r:id="rId6"/>
    <sheet name="TRANSFERTOCC-PARTTIME" sheetId="6" r:id="rId7"/>
  </sheets>
  <definedNames>
    <definedName name="_xlnm.Print_Area" localSheetId="0">'Introduction and Technical Not '!$A$1:$A$18</definedName>
    <definedName name="_xlnm.Print_Area" localSheetId="4">'TRANSFERTOCC-ALLSTUDENTS'!$A$1:$R$38</definedName>
    <definedName name="_xlnm.Print_Area" localSheetId="5">'TRANSFERTOCC-FULLTIME'!$A$1:$R$38</definedName>
    <definedName name="_xlnm.Print_Area" localSheetId="6">'TRANSFERTOCC-PARTTIME'!$A$1:$R$38</definedName>
    <definedName name="_xlnm.Print_Area" localSheetId="1">'TRANSFERTOFOURYRS-ALLSTUDENTS'!$A$1:$O$40</definedName>
    <definedName name="_xlnm.Print_Titles" localSheetId="6">'TRANSFERTOCC-PARTTIME'!$1:$4</definedName>
    <definedName name="_xlnm.Print_Titles" localSheetId="1">'TRANSFERTOFOURYRS-ALLSTUDENTS'!$1:$1</definedName>
  </definedNames>
  <calcPr calcId="162913"/>
</workbook>
</file>

<file path=xl/calcChain.xml><?xml version="1.0" encoding="utf-8"?>
<calcChain xmlns="http://schemas.openxmlformats.org/spreadsheetml/2006/main">
  <c r="Q35" i="6" l="1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30" i="5"/>
  <c r="R29" i="5"/>
  <c r="R28" i="5"/>
  <c r="R35" i="5" s="1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R35" i="4" s="1"/>
  <c r="B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35" i="6" l="1"/>
  <c r="R21" i="6"/>
  <c r="R21" i="5"/>
  <c r="R21" i="4"/>
  <c r="N35" i="3" l="1"/>
  <c r="M35" i="3"/>
  <c r="L35" i="3"/>
  <c r="K35" i="3"/>
  <c r="J35" i="3"/>
  <c r="I35" i="3"/>
  <c r="H35" i="3"/>
  <c r="G35" i="3"/>
  <c r="F35" i="3"/>
  <c r="E35" i="3"/>
  <c r="D35" i="3"/>
  <c r="C35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N35" i="2"/>
  <c r="M35" i="2"/>
  <c r="L35" i="2"/>
  <c r="K35" i="2"/>
  <c r="J35" i="2"/>
  <c r="I35" i="2"/>
  <c r="H35" i="2"/>
  <c r="G35" i="2"/>
  <c r="F35" i="2"/>
  <c r="E35" i="2"/>
  <c r="D35" i="2"/>
  <c r="C35" i="2"/>
  <c r="N21" i="2"/>
  <c r="M21" i="2"/>
  <c r="L21" i="2"/>
  <c r="K21" i="2"/>
  <c r="J21" i="2"/>
  <c r="I21" i="2"/>
  <c r="H21" i="2"/>
  <c r="G21" i="2"/>
  <c r="F21" i="2"/>
  <c r="E21" i="2"/>
  <c r="D21" i="2"/>
  <c r="C21" i="2"/>
  <c r="J21" i="1"/>
  <c r="I21" i="1"/>
  <c r="H21" i="1"/>
  <c r="G21" i="1"/>
  <c r="F21" i="1"/>
  <c r="E21" i="1"/>
  <c r="I35" i="1"/>
  <c r="J35" i="1"/>
  <c r="L35" i="1"/>
  <c r="G35" i="1"/>
  <c r="E35" i="1"/>
  <c r="K35" i="1"/>
  <c r="F35" i="1"/>
  <c r="D35" i="1"/>
  <c r="O5" i="3" l="1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B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B35" i="3"/>
  <c r="O35" i="3" l="1"/>
  <c r="B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B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35" i="2" l="1"/>
  <c r="O21" i="2"/>
  <c r="H35" i="1"/>
  <c r="N35" i="1"/>
  <c r="M35" i="1"/>
  <c r="C35" i="1"/>
  <c r="B35" i="1"/>
  <c r="K21" i="1"/>
  <c r="L21" i="1"/>
  <c r="N21" i="1"/>
  <c r="M21" i="1"/>
  <c r="D21" i="1"/>
  <c r="C21" i="1"/>
  <c r="B21" i="1"/>
  <c r="O23" i="1"/>
  <c r="O24" i="1"/>
  <c r="O25" i="1"/>
  <c r="O26" i="1"/>
  <c r="O27" i="1"/>
  <c r="O28" i="1"/>
  <c r="O29" i="1"/>
  <c r="O30" i="1"/>
  <c r="O31" i="1"/>
  <c r="O32" i="1"/>
  <c r="O33" i="1"/>
  <c r="O34" i="1"/>
  <c r="O22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5" i="1"/>
  <c r="O35" i="1" l="1"/>
  <c r="O21" i="1"/>
</calcChain>
</file>

<file path=xl/sharedStrings.xml><?xml version="1.0" encoding="utf-8"?>
<sst xmlns="http://schemas.openxmlformats.org/spreadsheetml/2006/main" count="426" uniqueCount="66">
  <si>
    <t>BOW</t>
  </si>
  <si>
    <t>COP</t>
  </si>
  <si>
    <t>FRO</t>
  </si>
  <si>
    <t>SAL</t>
  </si>
  <si>
    <t>TOW</t>
  </si>
  <si>
    <t>UB</t>
  </si>
  <si>
    <t>UMAB</t>
  </si>
  <si>
    <t>UMBC</t>
  </si>
  <si>
    <t>UMCP</t>
  </si>
  <si>
    <t>UMES</t>
  </si>
  <si>
    <t>UMGC</t>
  </si>
  <si>
    <t>4Yr Transfer</t>
  </si>
  <si>
    <t>All Students</t>
  </si>
  <si>
    <t/>
  </si>
  <si>
    <t>ALL</t>
  </si>
  <si>
    <t>ANN</t>
  </si>
  <si>
    <t>CAR</t>
  </si>
  <si>
    <t>CCB</t>
  </si>
  <si>
    <t>CCBC</t>
  </si>
  <si>
    <t>CEC</t>
  </si>
  <si>
    <t>CHE</t>
  </si>
  <si>
    <t>CSM</t>
  </si>
  <si>
    <t>FRE</t>
  </si>
  <si>
    <t>GAR</t>
  </si>
  <si>
    <t>HAG</t>
  </si>
  <si>
    <t>HAR</t>
  </si>
  <si>
    <t>HOW</t>
  </si>
  <si>
    <t>MC</t>
  </si>
  <si>
    <t>PRI</t>
  </si>
  <si>
    <t>WOR</t>
  </si>
  <si>
    <t>2 YRS Total</t>
  </si>
  <si>
    <t>MOR</t>
  </si>
  <si>
    <t>STM</t>
  </si>
  <si>
    <t>4YRS Total</t>
  </si>
  <si>
    <t>Full Time</t>
  </si>
  <si>
    <t>Part Time</t>
  </si>
  <si>
    <t>2021
CAMPUS</t>
  </si>
  <si>
    <t>2022 CAMPUS</t>
  </si>
  <si>
    <t xml:space="preserve">MARYLAND HIGHER EDUCATION COMMISSION
TRANSFER STATUS FOR YEARS 2021 AND 2022
ALL UNDERGRADUATE STUDENTS IN 2021
</t>
  </si>
  <si>
    <t xml:space="preserve">MARYLAND HIGHER EDUCATION COMMISSION
TRANSFER STATUS FOR YEARS 2021 AND 2022
FULL TIME UNDERGRADUATE STUDENTS IN 2021
</t>
  </si>
  <si>
    <t xml:space="preserve">MARYLAND HIGHER EDUCATION COMMISSION
TRANSFER STATUS FOR YEARS 2021 AND 2022
PART TIME UNDERGRADUATE STUDENTS IN 2021
</t>
  </si>
  <si>
    <t xml:space="preserve">MARYLAND HIGHER EDUCATION COMMISSION
ENROLLMENT STATUS FOR YEARS 2021 AND 2022
ALL UNDERGRADUATE STUDENTS 2021
</t>
  </si>
  <si>
    <t>ALL STUDENTS</t>
  </si>
  <si>
    <t>2YR Total</t>
  </si>
  <si>
    <t xml:space="preserve">MARYLAND HIGHER EDUCATION COMMISSION
ENROLLMENT STATUS FOR YEARS 2021 AND 2022
FULL TIME UNDERGRADUATE STUDENTS 2021
</t>
  </si>
  <si>
    <t>FULL TIME</t>
  </si>
  <si>
    <t xml:space="preserve">MARYLAND HIGHER EDUCATION COMMISSION
ENROLLMENT STATUS FOR YEARS 2021 AND 2022
PART TIME UNDERGRADUATE STUDENTS 2021
</t>
  </si>
  <si>
    <t>PART TIME</t>
  </si>
  <si>
    <t xml:space="preserve">NOTE: **"Transfer" is defined, solely, as a change in student enrollment from fall to fall; it does not use analysis of such data as intent of student, credits transferred, etc. to further define transfer. </t>
  </si>
  <si>
    <t>Community College Transfer</t>
  </si>
  <si>
    <t xml:space="preserve">The left column of the table lists the campus of Fall 2021 enrollment; listed across are the four-year institutions in which students enrolled in Fall 2022. </t>
  </si>
  <si>
    <t>4YR Transfer: total number of students who transferred** as undergraduates to a four year public institution.</t>
  </si>
  <si>
    <t xml:space="preserve">NOTE: **"Transfer" is defined, solely, as a change in student erollment from fall to fall; it does not use analysis of such data as intent of student, credits transferred, etc. to further define transfer. </t>
  </si>
  <si>
    <t>UNDERGRADUATE TRANSFER** BETWEEN MARYLAND HIGHER EDUCATION INSTITUTIONS Fall 2021-Fall 2022</t>
  </si>
  <si>
    <t xml:space="preserve">This report is composed of a set of tables showing, by campus, the undergraduate students who were enrolled in Maryland public colleges in Fall 2021 who transferred** to a Maryland public college in Fall 2022.  This analysis was possible because the Commission collects enrollment data on all students using encrypted social security number as a personal identifier.  The tables were developed by matching the enrollment file for the Fall semester of 2021 with the Fall 2022 enrollment file using social security numbers. </t>
  </si>
  <si>
    <t>The last three tabs show students enrolled full-time and part-time, respectively, as undergraduates at a Maryland public institution who transferred** to a Maryland public two-year institution in 2022. The left column of each table lists the campus of 2021 enrollment; listed across are the two-year institutions to which students transferred** in 2022. These tables also include those students who enrolled at a public two-year institution in 2020 and re-enrolled at the same institution in 2021.</t>
  </si>
  <si>
    <t>The first three tabls contain, by campus, students enrolled as undergraduates at a Maryland public institution who transferred**  to a Maryland four-year public institution in 2022. The left column of each table lists the campus of 2021 enrollment; listed across are the four-year institutions to which students transferred** in 2022. These three tabs are divided into "All students", "Full-time Students" and "Part-time Students"; this enrollment intensity is as of Fall 2021.</t>
  </si>
  <si>
    <t xml:space="preserve"> Degree Sought Code: Undergraduate - Codes: 00, 01, 10, 15, 20, 30, 40, 47</t>
  </si>
  <si>
    <t xml:space="preserve"> Attendance Level Code: Full Time - Attendance Level Code: 1; Part Time - Attendance Level Code: 2</t>
  </si>
  <si>
    <t>Freeze Flag = 1</t>
  </si>
  <si>
    <t>DD-30 https://community.datacookbook.com/public/terms/815</t>
  </si>
  <si>
    <t>DD111 https://community.datacookbook.com/public/terms/44510</t>
  </si>
  <si>
    <t>DD2.1 https://community.datacookbook.com/public/terms/44538</t>
  </si>
  <si>
    <t>Community CollegeTransfer: total number of students who transferred** as undergraduates to a community college.</t>
  </si>
  <si>
    <t xml:space="preserve">The left column of the table lists the campus of Fall 2021 enrollment; listed across are the institutions in which students enrolled in Fall 2022. </t>
  </si>
  <si>
    <t>Source: Enrollment Information System (Fall 2021 and Fall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</si>
</sst>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</font>
    <font>
      <sz val="11"/>
      <name val="Calibri"/>
      <family val="2"/>
    </font>
    <font>
      <b/>
      <sz val="18"/>
      <name val="Calibri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name val="Calibri"/>
      <family val="2"/>
    </font>
    <font>
      <b/>
      <sz val="11"/>
      <color rgb="FF000000"/>
      <name val="Segoe UI"/>
      <family val="2"/>
    </font>
    <font>
      <sz val="11"/>
      <color rgb="FF000000"/>
      <name val="Arial"/>
      <family val="2"/>
    </font>
    <font>
      <sz val="11"/>
      <color rgb="FF000000"/>
      <name val="Segoe UI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rgb="FFD3D3D3"/>
        <b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rgb="FFF0E68C"/>
      </patternFill>
    </fill>
    <fill>
      <patternFill patternType="solid">
        <fgColor rgb="FFB22222"/>
        <bgColor rgb="FFB222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8" fillId="0" borderId="0" xfId="0" applyFont="1" applyFill="1" applyBorder="1"/>
    <xf numFmtId="0" fontId="3" fillId="0" borderId="0" xfId="0" applyFont="1" applyFill="1" applyBorder="1" applyAlignment="1"/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6" fillId="0" borderId="0" xfId="0" applyFont="1" applyFill="1" applyBorder="1" applyAlignment="1">
      <alignment vertical="top"/>
    </xf>
    <xf numFmtId="0" fontId="17" fillId="0" borderId="0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Border="1"/>
    <xf numFmtId="0" fontId="3" fillId="0" borderId="1" xfId="0" applyFont="1" applyFill="1" applyBorder="1" applyAlignment="1"/>
    <xf numFmtId="0" fontId="9" fillId="2" borderId="1" xfId="0" applyNumberFormat="1" applyFont="1" applyFill="1" applyBorder="1" applyAlignment="1">
      <alignment vertical="top" wrapText="1" readingOrder="1"/>
    </xf>
    <xf numFmtId="0" fontId="13" fillId="6" borderId="1" xfId="0" applyNumberFormat="1" applyFont="1" applyFill="1" applyBorder="1" applyAlignment="1">
      <alignment horizontal="center" vertical="top" wrapText="1" readingOrder="1"/>
    </xf>
    <xf numFmtId="0" fontId="10" fillId="0" borderId="1" xfId="0" applyNumberFormat="1" applyFont="1" applyFill="1" applyBorder="1" applyAlignment="1">
      <alignment vertical="top" wrapText="1" readingOrder="1"/>
    </xf>
    <xf numFmtId="0" fontId="10" fillId="0" borderId="1" xfId="0" applyNumberFormat="1" applyFont="1" applyFill="1" applyBorder="1" applyAlignment="1">
      <alignment horizontal="center" vertical="top" wrapText="1" readingOrder="1"/>
    </xf>
    <xf numFmtId="0" fontId="11" fillId="0" borderId="1" xfId="0" applyNumberFormat="1" applyFont="1" applyFill="1" applyBorder="1" applyAlignment="1">
      <alignment horizontal="center" vertical="top" wrapText="1" readingOrder="1"/>
    </xf>
    <xf numFmtId="0" fontId="5" fillId="3" borderId="1" xfId="0" applyNumberFormat="1" applyFont="1" applyFill="1" applyBorder="1" applyAlignment="1">
      <alignment horizontal="center" vertical="top" wrapText="1" readingOrder="1"/>
    </xf>
    <xf numFmtId="0" fontId="9" fillId="4" borderId="1" xfId="0" applyNumberFormat="1" applyFont="1" applyFill="1" applyBorder="1" applyAlignment="1">
      <alignment horizontal="center" vertical="top" wrapText="1" readingOrder="1"/>
    </xf>
    <xf numFmtId="1" fontId="11" fillId="0" borderId="1" xfId="0" applyNumberFormat="1" applyFont="1" applyFill="1" applyBorder="1" applyAlignment="1">
      <alignment horizontal="center" vertical="top" wrapText="1" readingOrder="1"/>
    </xf>
    <xf numFmtId="1" fontId="9" fillId="4" borderId="1" xfId="0" applyNumberFormat="1" applyFont="1" applyFill="1" applyBorder="1" applyAlignment="1">
      <alignment horizontal="center" vertical="top" wrapText="1" readingOrder="1"/>
    </xf>
    <xf numFmtId="0" fontId="3" fillId="0" borderId="1" xfId="0" applyFont="1" applyFill="1" applyBorder="1"/>
    <xf numFmtId="0" fontId="9" fillId="2" borderId="1" xfId="0" applyNumberFormat="1" applyFont="1" applyFill="1" applyBorder="1" applyAlignment="1">
      <alignment horizontal="center" vertical="top" wrapText="1" readingOrder="1"/>
    </xf>
    <xf numFmtId="0" fontId="7" fillId="5" borderId="1" xfId="0" applyNumberFormat="1" applyFont="1" applyFill="1" applyBorder="1" applyAlignment="1">
      <alignment horizontal="center" vertical="top" wrapText="1" readingOrder="1"/>
    </xf>
    <xf numFmtId="0" fontId="7" fillId="5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4" fillId="0" borderId="1" xfId="0" applyFont="1" applyFill="1" applyBorder="1" applyAlignment="1">
      <alignment horizontal="center" vertical="top" wrapText="1" readingOrder="1"/>
    </xf>
    <xf numFmtId="0" fontId="17" fillId="0" borderId="0" xfId="0" applyFont="1" applyAlignment="1">
      <alignment horizontal="left" vertical="top" wrapText="1"/>
    </xf>
    <xf numFmtId="0" fontId="6" fillId="0" borderId="1" xfId="0" applyNumberFormat="1" applyFont="1" applyFill="1" applyBorder="1" applyAlignment="1">
      <alignment vertical="top" wrapText="1"/>
    </xf>
    <xf numFmtId="0" fontId="12" fillId="0" borderId="1" xfId="0" applyNumberFormat="1" applyFont="1" applyFill="1" applyBorder="1" applyAlignment="1">
      <alignment horizontal="center" vertical="top" wrapText="1" readingOrder="1"/>
    </xf>
    <xf numFmtId="0" fontId="4" fillId="0" borderId="0" xfId="0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0E68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580159</xdr:colOff>
      <xdr:row>1</xdr:row>
      <xdr:rowOff>4287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159" cy="87885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571501</xdr:colOff>
      <xdr:row>0</xdr:row>
      <xdr:rowOff>865739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71500" cy="86573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588818</xdr:colOff>
      <xdr:row>1</xdr:row>
      <xdr:rowOff>2975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579293" cy="8775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580159</xdr:colOff>
      <xdr:row>1</xdr:row>
      <xdr:rowOff>4287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159" cy="88058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571501</xdr:colOff>
      <xdr:row>0</xdr:row>
      <xdr:rowOff>865739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71500" cy="86573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588818</xdr:colOff>
      <xdr:row>1</xdr:row>
      <xdr:rowOff>2975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579293" cy="879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580159</xdr:colOff>
      <xdr:row>1</xdr:row>
      <xdr:rowOff>4287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0159" cy="88058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571501</xdr:colOff>
      <xdr:row>0</xdr:row>
      <xdr:rowOff>865739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71500" cy="86573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588818</xdr:colOff>
      <xdr:row>1</xdr:row>
      <xdr:rowOff>2975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579293" cy="879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971550</xdr:colOff>
      <xdr:row>1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9620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1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202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8"/>
  <sheetViews>
    <sheetView tabSelected="1" workbookViewId="0">
      <selection activeCell="A11" sqref="A11"/>
    </sheetView>
  </sheetViews>
  <sheetFormatPr defaultRowHeight="15.75"/>
  <cols>
    <col min="1" max="1" width="94.42578125" style="9" customWidth="1"/>
  </cols>
  <sheetData>
    <row r="1" spans="1:1" ht="39" customHeight="1">
      <c r="A1" s="5" t="s">
        <v>53</v>
      </c>
    </row>
    <row r="2" spans="1:1">
      <c r="A2" s="6"/>
    </row>
    <row r="3" spans="1:1" ht="94.5">
      <c r="A3" s="7" t="s">
        <v>54</v>
      </c>
    </row>
    <row r="4" spans="1:1">
      <c r="A4" s="8"/>
    </row>
    <row r="5" spans="1:1" ht="94.5">
      <c r="A5" s="7" t="s">
        <v>56</v>
      </c>
    </row>
    <row r="6" spans="1:1">
      <c r="A6" s="8"/>
    </row>
    <row r="7" spans="1:1" ht="94.5">
      <c r="A7" s="7" t="s">
        <v>55</v>
      </c>
    </row>
    <row r="8" spans="1:1">
      <c r="A8" s="8"/>
    </row>
    <row r="9" spans="1:1">
      <c r="A9" s="8"/>
    </row>
    <row r="10" spans="1:1" ht="47.25">
      <c r="A10" s="7" t="s">
        <v>52</v>
      </c>
    </row>
    <row r="11" spans="1:1">
      <c r="A11" s="9" t="s">
        <v>65</v>
      </c>
    </row>
    <row r="13" spans="1:1">
      <c r="A13" s="9" t="s">
        <v>57</v>
      </c>
    </row>
    <row r="14" spans="1:1">
      <c r="A14" s="9" t="s">
        <v>60</v>
      </c>
    </row>
    <row r="15" spans="1:1">
      <c r="A15" s="9" t="s">
        <v>58</v>
      </c>
    </row>
    <row r="16" spans="1:1">
      <c r="A16" s="9" t="s">
        <v>61</v>
      </c>
    </row>
    <row r="17" spans="1:1">
      <c r="A17" s="9" t="s">
        <v>59</v>
      </c>
    </row>
    <row r="18" spans="1:1">
      <c r="A18" s="9" t="s">
        <v>62</v>
      </c>
    </row>
  </sheetData>
  <pageMargins left="0.7" right="0.7" top="0.75" bottom="0.75" header="0.3" footer="0.3"/>
  <pageSetup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showGridLines="0" zoomScaleNormal="100" workbookViewId="0">
      <pane ySplit="4" topLeftCell="A5" activePane="bottomLeft" state="frozen"/>
      <selection pane="bottomLeft" activeCell="O35" sqref="A1:O35"/>
    </sheetView>
  </sheetViews>
  <sheetFormatPr defaultRowHeight="15"/>
  <cols>
    <col min="1" max="1" width="17.140625" customWidth="1"/>
    <col min="2" max="14" width="10.7109375" customWidth="1"/>
    <col min="15" max="15" width="14" customWidth="1"/>
    <col min="16" max="16" width="12" style="2" customWidth="1"/>
    <col min="17" max="17" width="10.28515625" style="2" customWidth="1"/>
    <col min="18" max="21" width="9.140625" style="2"/>
  </cols>
  <sheetData>
    <row r="1" spans="1:15" s="1" customFormat="1" ht="69" customHeight="1">
      <c r="A1" s="24"/>
      <c r="B1" s="33" t="s">
        <v>38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5.75" customHeight="1">
      <c r="A2" s="30" t="s">
        <v>36</v>
      </c>
      <c r="B2" s="32" t="s">
        <v>37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s="3" customFormat="1" ht="22.5" customHeight="1">
      <c r="A3" s="31"/>
      <c r="B3" s="25" t="s">
        <v>0</v>
      </c>
      <c r="C3" s="25" t="s">
        <v>1</v>
      </c>
      <c r="D3" s="25" t="s">
        <v>2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31</v>
      </c>
      <c r="N3" s="25" t="s">
        <v>32</v>
      </c>
      <c r="O3" s="25" t="s">
        <v>11</v>
      </c>
    </row>
    <row r="4" spans="1:15" ht="15" customHeight="1">
      <c r="A4" s="26" t="s">
        <v>12</v>
      </c>
      <c r="B4" s="29" t="s">
        <v>13</v>
      </c>
      <c r="C4" s="29" t="s">
        <v>13</v>
      </c>
      <c r="D4" s="29" t="s">
        <v>13</v>
      </c>
      <c r="E4" s="29" t="s">
        <v>13</v>
      </c>
      <c r="F4" s="29" t="s">
        <v>13</v>
      </c>
      <c r="G4" s="29" t="s">
        <v>13</v>
      </c>
      <c r="H4" s="29" t="s">
        <v>13</v>
      </c>
      <c r="I4" s="29" t="s">
        <v>13</v>
      </c>
      <c r="J4" s="29" t="s">
        <v>13</v>
      </c>
      <c r="K4" s="29" t="s">
        <v>13</v>
      </c>
      <c r="L4" s="29" t="s">
        <v>13</v>
      </c>
      <c r="M4" s="29" t="s">
        <v>13</v>
      </c>
      <c r="N4" s="29" t="s">
        <v>13</v>
      </c>
      <c r="O4" s="29" t="s">
        <v>13</v>
      </c>
    </row>
    <row r="5" spans="1:15" ht="15" customHeight="1">
      <c r="A5" s="18" t="s">
        <v>14</v>
      </c>
      <c r="B5" s="19">
        <v>0</v>
      </c>
      <c r="C5" s="19">
        <v>0</v>
      </c>
      <c r="D5" s="19">
        <v>133</v>
      </c>
      <c r="E5" s="19">
        <v>0</v>
      </c>
      <c r="F5" s="19">
        <v>7</v>
      </c>
      <c r="G5" s="19">
        <v>0</v>
      </c>
      <c r="H5" s="19">
        <v>0</v>
      </c>
      <c r="I5" s="19">
        <v>0</v>
      </c>
      <c r="J5" s="19">
        <v>6</v>
      </c>
      <c r="K5" s="19">
        <v>1</v>
      </c>
      <c r="L5" s="19">
        <v>4</v>
      </c>
      <c r="M5" s="19">
        <v>2</v>
      </c>
      <c r="N5" s="19">
        <v>0</v>
      </c>
      <c r="O5" s="19">
        <f>SUM(B5:N5)</f>
        <v>153</v>
      </c>
    </row>
    <row r="6" spans="1:15" ht="15" customHeight="1">
      <c r="A6" s="18" t="s">
        <v>15</v>
      </c>
      <c r="B6" s="19">
        <v>25</v>
      </c>
      <c r="C6" s="19">
        <v>3</v>
      </c>
      <c r="D6" s="19">
        <v>34</v>
      </c>
      <c r="E6" s="19">
        <v>39</v>
      </c>
      <c r="F6" s="19">
        <v>139</v>
      </c>
      <c r="G6" s="19">
        <v>22</v>
      </c>
      <c r="H6" s="19">
        <v>15</v>
      </c>
      <c r="I6" s="19">
        <v>75</v>
      </c>
      <c r="J6" s="19">
        <v>177</v>
      </c>
      <c r="K6" s="19">
        <v>6</v>
      </c>
      <c r="L6" s="19">
        <v>229</v>
      </c>
      <c r="M6" s="19">
        <v>11</v>
      </c>
      <c r="N6" s="19">
        <v>5</v>
      </c>
      <c r="O6" s="19">
        <f t="shared" ref="O6:O21" si="0">SUM(B6:N6)</f>
        <v>780</v>
      </c>
    </row>
    <row r="7" spans="1:15" ht="15" customHeight="1">
      <c r="A7" s="18" t="s">
        <v>16</v>
      </c>
      <c r="B7" s="19">
        <v>0</v>
      </c>
      <c r="C7" s="19">
        <v>1</v>
      </c>
      <c r="D7" s="19">
        <v>20</v>
      </c>
      <c r="E7" s="19">
        <v>27</v>
      </c>
      <c r="F7" s="19">
        <v>83</v>
      </c>
      <c r="G7" s="19">
        <v>1</v>
      </c>
      <c r="H7" s="19">
        <v>1</v>
      </c>
      <c r="I7" s="19">
        <v>27</v>
      </c>
      <c r="J7" s="19">
        <v>37</v>
      </c>
      <c r="K7" s="19">
        <v>1</v>
      </c>
      <c r="L7" s="19">
        <v>35</v>
      </c>
      <c r="M7" s="19">
        <v>1</v>
      </c>
      <c r="N7" s="19">
        <v>6</v>
      </c>
      <c r="O7" s="19">
        <f t="shared" si="0"/>
        <v>240</v>
      </c>
    </row>
    <row r="8" spans="1:15" ht="15" customHeight="1">
      <c r="A8" s="18" t="s">
        <v>17</v>
      </c>
      <c r="B8" s="19">
        <v>19</v>
      </c>
      <c r="C8" s="19">
        <v>52</v>
      </c>
      <c r="D8" s="19">
        <v>5</v>
      </c>
      <c r="E8" s="19">
        <v>1</v>
      </c>
      <c r="F8" s="19">
        <v>32</v>
      </c>
      <c r="G8" s="19">
        <v>32</v>
      </c>
      <c r="H8" s="19">
        <v>7</v>
      </c>
      <c r="I8" s="19">
        <v>14</v>
      </c>
      <c r="J8" s="19">
        <v>8</v>
      </c>
      <c r="K8" s="19">
        <v>7</v>
      </c>
      <c r="L8" s="19">
        <v>39</v>
      </c>
      <c r="M8" s="19">
        <v>51</v>
      </c>
      <c r="N8" s="19">
        <v>1</v>
      </c>
      <c r="O8" s="19">
        <f t="shared" si="0"/>
        <v>268</v>
      </c>
    </row>
    <row r="9" spans="1:15" ht="15" customHeight="1">
      <c r="A9" s="18" t="s">
        <v>18</v>
      </c>
      <c r="B9" s="19">
        <v>22</v>
      </c>
      <c r="C9" s="19">
        <v>28</v>
      </c>
      <c r="D9" s="19">
        <v>47</v>
      </c>
      <c r="E9" s="19">
        <v>19</v>
      </c>
      <c r="F9" s="19">
        <v>671</v>
      </c>
      <c r="G9" s="19">
        <v>71</v>
      </c>
      <c r="H9" s="19">
        <v>15</v>
      </c>
      <c r="I9" s="19">
        <v>176</v>
      </c>
      <c r="J9" s="19">
        <v>131</v>
      </c>
      <c r="K9" s="19">
        <v>11</v>
      </c>
      <c r="L9" s="19">
        <v>133</v>
      </c>
      <c r="M9" s="19">
        <v>59</v>
      </c>
      <c r="N9" s="19">
        <v>4</v>
      </c>
      <c r="O9" s="19">
        <f t="shared" si="0"/>
        <v>1387</v>
      </c>
    </row>
    <row r="10" spans="1:15" ht="15" customHeight="1">
      <c r="A10" s="18" t="s">
        <v>19</v>
      </c>
      <c r="B10" s="19">
        <v>0</v>
      </c>
      <c r="C10" s="19">
        <v>0</v>
      </c>
      <c r="D10" s="19">
        <v>4</v>
      </c>
      <c r="E10" s="19">
        <v>21</v>
      </c>
      <c r="F10" s="19">
        <v>39</v>
      </c>
      <c r="G10" s="19">
        <v>1</v>
      </c>
      <c r="H10" s="19">
        <v>4</v>
      </c>
      <c r="I10" s="19">
        <v>2</v>
      </c>
      <c r="J10" s="19">
        <v>14</v>
      </c>
      <c r="K10" s="19">
        <v>2</v>
      </c>
      <c r="L10" s="19">
        <v>13</v>
      </c>
      <c r="M10" s="19">
        <v>1</v>
      </c>
      <c r="N10" s="19">
        <v>0</v>
      </c>
      <c r="O10" s="19">
        <f t="shared" si="0"/>
        <v>101</v>
      </c>
    </row>
    <row r="11" spans="1:15" ht="15" customHeight="1">
      <c r="A11" s="18" t="s">
        <v>20</v>
      </c>
      <c r="B11" s="19">
        <v>2</v>
      </c>
      <c r="C11" s="19">
        <v>0</v>
      </c>
      <c r="D11" s="19">
        <v>5</v>
      </c>
      <c r="E11" s="19">
        <v>57</v>
      </c>
      <c r="F11" s="19">
        <v>20</v>
      </c>
      <c r="G11" s="19">
        <v>0</v>
      </c>
      <c r="H11" s="19">
        <v>2</v>
      </c>
      <c r="I11" s="19">
        <v>6</v>
      </c>
      <c r="J11" s="19">
        <v>36</v>
      </c>
      <c r="K11" s="19">
        <v>5</v>
      </c>
      <c r="L11" s="19">
        <v>19</v>
      </c>
      <c r="M11" s="19">
        <v>1</v>
      </c>
      <c r="N11" s="19">
        <v>5</v>
      </c>
      <c r="O11" s="19">
        <f t="shared" si="0"/>
        <v>158</v>
      </c>
    </row>
    <row r="12" spans="1:15" ht="15" customHeight="1">
      <c r="A12" s="18" t="s">
        <v>21</v>
      </c>
      <c r="B12" s="19">
        <v>32</v>
      </c>
      <c r="C12" s="19">
        <v>0</v>
      </c>
      <c r="D12" s="19">
        <v>17</v>
      </c>
      <c r="E12" s="19">
        <v>33</v>
      </c>
      <c r="F12" s="19">
        <v>78</v>
      </c>
      <c r="G12" s="19">
        <v>0</v>
      </c>
      <c r="H12" s="19">
        <v>3</v>
      </c>
      <c r="I12" s="19">
        <v>17</v>
      </c>
      <c r="J12" s="19">
        <v>111</v>
      </c>
      <c r="K12" s="19">
        <v>7</v>
      </c>
      <c r="L12" s="19">
        <v>167</v>
      </c>
      <c r="M12" s="19">
        <v>7</v>
      </c>
      <c r="N12" s="19">
        <v>27</v>
      </c>
      <c r="O12" s="19">
        <f t="shared" si="0"/>
        <v>499</v>
      </c>
    </row>
    <row r="13" spans="1:15" ht="15" customHeight="1">
      <c r="A13" s="18" t="s">
        <v>22</v>
      </c>
      <c r="B13" s="19">
        <v>2</v>
      </c>
      <c r="C13" s="19">
        <v>0</v>
      </c>
      <c r="D13" s="19">
        <v>68</v>
      </c>
      <c r="E13" s="19">
        <v>54</v>
      </c>
      <c r="F13" s="19">
        <v>121</v>
      </c>
      <c r="G13" s="19">
        <v>3</v>
      </c>
      <c r="H13" s="19">
        <v>11</v>
      </c>
      <c r="I13" s="19">
        <v>55</v>
      </c>
      <c r="J13" s="19">
        <v>215</v>
      </c>
      <c r="K13" s="19">
        <v>2</v>
      </c>
      <c r="L13" s="19">
        <v>61</v>
      </c>
      <c r="M13" s="19">
        <v>3</v>
      </c>
      <c r="N13" s="19">
        <v>18</v>
      </c>
      <c r="O13" s="19">
        <f t="shared" si="0"/>
        <v>613</v>
      </c>
    </row>
    <row r="14" spans="1:15" ht="15" customHeight="1">
      <c r="A14" s="18" t="s">
        <v>23</v>
      </c>
      <c r="B14" s="19">
        <v>1</v>
      </c>
      <c r="C14" s="19">
        <v>0</v>
      </c>
      <c r="D14" s="19">
        <v>29</v>
      </c>
      <c r="E14" s="19">
        <v>0</v>
      </c>
      <c r="F14" s="19">
        <v>3</v>
      </c>
      <c r="G14" s="19">
        <v>0</v>
      </c>
      <c r="H14" s="19">
        <v>0</v>
      </c>
      <c r="I14" s="19">
        <v>2</v>
      </c>
      <c r="J14" s="19">
        <v>1</v>
      </c>
      <c r="K14" s="19">
        <v>0</v>
      </c>
      <c r="L14" s="19">
        <v>7</v>
      </c>
      <c r="M14" s="19">
        <v>0</v>
      </c>
      <c r="N14" s="19">
        <v>0</v>
      </c>
      <c r="O14" s="19">
        <f t="shared" si="0"/>
        <v>43</v>
      </c>
    </row>
    <row r="15" spans="1:15" ht="15" customHeight="1">
      <c r="A15" s="18" t="s">
        <v>24</v>
      </c>
      <c r="B15" s="19">
        <v>3</v>
      </c>
      <c r="C15" s="19">
        <v>2</v>
      </c>
      <c r="D15" s="19">
        <v>65</v>
      </c>
      <c r="E15" s="19">
        <v>24</v>
      </c>
      <c r="F15" s="19">
        <v>17</v>
      </c>
      <c r="G15" s="19">
        <v>0</v>
      </c>
      <c r="H15" s="19">
        <v>0</v>
      </c>
      <c r="I15" s="19">
        <v>13</v>
      </c>
      <c r="J15" s="19">
        <v>21</v>
      </c>
      <c r="K15" s="19">
        <v>0</v>
      </c>
      <c r="L15" s="19">
        <v>46</v>
      </c>
      <c r="M15" s="19">
        <v>0</v>
      </c>
      <c r="N15" s="19">
        <v>2</v>
      </c>
      <c r="O15" s="19">
        <f t="shared" si="0"/>
        <v>193</v>
      </c>
    </row>
    <row r="16" spans="1:15" ht="15" customHeight="1">
      <c r="A16" s="18" t="s">
        <v>25</v>
      </c>
      <c r="B16" s="19">
        <v>5</v>
      </c>
      <c r="C16" s="19">
        <v>1</v>
      </c>
      <c r="D16" s="19">
        <v>13</v>
      </c>
      <c r="E16" s="19">
        <v>34</v>
      </c>
      <c r="F16" s="19">
        <v>348</v>
      </c>
      <c r="G16" s="19">
        <v>7</v>
      </c>
      <c r="H16" s="19">
        <v>3</v>
      </c>
      <c r="I16" s="19">
        <v>34</v>
      </c>
      <c r="J16" s="19">
        <v>57</v>
      </c>
      <c r="K16" s="19">
        <v>4</v>
      </c>
      <c r="L16" s="19">
        <v>52</v>
      </c>
      <c r="M16" s="19">
        <v>8</v>
      </c>
      <c r="N16" s="19">
        <v>4</v>
      </c>
      <c r="O16" s="19">
        <f t="shared" si="0"/>
        <v>570</v>
      </c>
    </row>
    <row r="17" spans="1:15" ht="15" customHeight="1">
      <c r="A17" s="18" t="s">
        <v>26</v>
      </c>
      <c r="B17" s="19">
        <v>21</v>
      </c>
      <c r="C17" s="19">
        <v>2</v>
      </c>
      <c r="D17" s="19">
        <v>7</v>
      </c>
      <c r="E17" s="19">
        <v>21</v>
      </c>
      <c r="F17" s="19">
        <v>160</v>
      </c>
      <c r="G17" s="19">
        <v>15</v>
      </c>
      <c r="H17" s="19">
        <v>25</v>
      </c>
      <c r="I17" s="19">
        <v>153</v>
      </c>
      <c r="J17" s="19">
        <v>251</v>
      </c>
      <c r="K17" s="19">
        <v>3</v>
      </c>
      <c r="L17" s="19">
        <v>98</v>
      </c>
      <c r="M17" s="19">
        <v>14</v>
      </c>
      <c r="N17" s="19">
        <v>8</v>
      </c>
      <c r="O17" s="19">
        <f t="shared" si="0"/>
        <v>778</v>
      </c>
    </row>
    <row r="18" spans="1:15" ht="15" customHeight="1">
      <c r="A18" s="18" t="s">
        <v>27</v>
      </c>
      <c r="B18" s="19">
        <v>26</v>
      </c>
      <c r="C18" s="19">
        <v>4</v>
      </c>
      <c r="D18" s="19">
        <v>8</v>
      </c>
      <c r="E18" s="19">
        <v>25</v>
      </c>
      <c r="F18" s="19">
        <v>182</v>
      </c>
      <c r="G18" s="19">
        <v>26</v>
      </c>
      <c r="H18" s="19">
        <v>90</v>
      </c>
      <c r="I18" s="19">
        <v>201</v>
      </c>
      <c r="J18" s="19">
        <v>860</v>
      </c>
      <c r="K18" s="19">
        <v>9</v>
      </c>
      <c r="L18" s="19">
        <v>284</v>
      </c>
      <c r="M18" s="19">
        <v>13</v>
      </c>
      <c r="N18" s="19">
        <v>9</v>
      </c>
      <c r="O18" s="19">
        <f t="shared" si="0"/>
        <v>1737</v>
      </c>
    </row>
    <row r="19" spans="1:15" ht="15" customHeight="1">
      <c r="A19" s="18" t="s">
        <v>28</v>
      </c>
      <c r="B19" s="19">
        <v>155</v>
      </c>
      <c r="C19" s="19">
        <v>5</v>
      </c>
      <c r="D19" s="19">
        <v>8</v>
      </c>
      <c r="E19" s="19">
        <v>12</v>
      </c>
      <c r="F19" s="19">
        <v>120</v>
      </c>
      <c r="G19" s="19">
        <v>6</v>
      </c>
      <c r="H19" s="19">
        <v>43</v>
      </c>
      <c r="I19" s="19">
        <v>64</v>
      </c>
      <c r="J19" s="19">
        <v>221</v>
      </c>
      <c r="K19" s="19">
        <v>7</v>
      </c>
      <c r="L19" s="19">
        <v>198</v>
      </c>
      <c r="M19" s="19">
        <v>45</v>
      </c>
      <c r="N19" s="19">
        <v>1</v>
      </c>
      <c r="O19" s="19">
        <f t="shared" si="0"/>
        <v>885</v>
      </c>
    </row>
    <row r="20" spans="1:15" ht="15" customHeight="1">
      <c r="A20" s="18" t="s">
        <v>29</v>
      </c>
      <c r="B20" s="19">
        <v>3</v>
      </c>
      <c r="C20" s="19">
        <v>0</v>
      </c>
      <c r="D20" s="19">
        <v>4</v>
      </c>
      <c r="E20" s="19">
        <v>194</v>
      </c>
      <c r="F20" s="19">
        <v>9</v>
      </c>
      <c r="G20" s="19">
        <v>0</v>
      </c>
      <c r="H20" s="19">
        <v>0</v>
      </c>
      <c r="I20" s="19">
        <v>2</v>
      </c>
      <c r="J20" s="19">
        <v>16</v>
      </c>
      <c r="K20" s="19">
        <v>27</v>
      </c>
      <c r="L20" s="19">
        <v>15</v>
      </c>
      <c r="M20" s="19">
        <v>3</v>
      </c>
      <c r="N20" s="19">
        <v>3</v>
      </c>
      <c r="O20" s="19">
        <f t="shared" si="0"/>
        <v>276</v>
      </c>
    </row>
    <row r="21" spans="1:15" s="3" customFormat="1" ht="17.25" customHeight="1">
      <c r="A21" s="20" t="s">
        <v>30</v>
      </c>
      <c r="B21" s="20">
        <f t="shared" ref="B21:N21" si="1">SUM(B5:B20)</f>
        <v>316</v>
      </c>
      <c r="C21" s="20">
        <f t="shared" si="1"/>
        <v>98</v>
      </c>
      <c r="D21" s="20">
        <f t="shared" si="1"/>
        <v>467</v>
      </c>
      <c r="E21" s="20">
        <f t="shared" si="1"/>
        <v>561</v>
      </c>
      <c r="F21" s="20">
        <f t="shared" si="1"/>
        <v>2029</v>
      </c>
      <c r="G21" s="20">
        <f t="shared" si="1"/>
        <v>184</v>
      </c>
      <c r="H21" s="20">
        <f t="shared" si="1"/>
        <v>219</v>
      </c>
      <c r="I21" s="20">
        <f t="shared" si="1"/>
        <v>841</v>
      </c>
      <c r="J21" s="20">
        <f t="shared" si="1"/>
        <v>2162</v>
      </c>
      <c r="K21" s="20">
        <f t="shared" si="1"/>
        <v>92</v>
      </c>
      <c r="L21" s="20">
        <f t="shared" si="1"/>
        <v>1400</v>
      </c>
      <c r="M21" s="20">
        <f t="shared" si="1"/>
        <v>219</v>
      </c>
      <c r="N21" s="20">
        <f t="shared" si="1"/>
        <v>93</v>
      </c>
      <c r="O21" s="21">
        <f t="shared" si="0"/>
        <v>8681</v>
      </c>
    </row>
    <row r="22" spans="1:15" ht="15" customHeight="1">
      <c r="A22" s="18" t="s">
        <v>0</v>
      </c>
      <c r="B22" s="19">
        <v>0</v>
      </c>
      <c r="C22" s="19">
        <v>5</v>
      </c>
      <c r="D22" s="19">
        <v>1</v>
      </c>
      <c r="E22" s="19">
        <v>3</v>
      </c>
      <c r="F22" s="19">
        <v>21</v>
      </c>
      <c r="G22" s="19">
        <v>0</v>
      </c>
      <c r="H22" s="19">
        <v>7</v>
      </c>
      <c r="I22" s="19">
        <v>7</v>
      </c>
      <c r="J22" s="19">
        <v>9</v>
      </c>
      <c r="K22" s="19">
        <v>2</v>
      </c>
      <c r="L22" s="19">
        <v>36</v>
      </c>
      <c r="M22" s="19">
        <v>11</v>
      </c>
      <c r="N22" s="19">
        <v>0</v>
      </c>
      <c r="O22" s="19">
        <f>SUM(B22:N22)</f>
        <v>102</v>
      </c>
    </row>
    <row r="23" spans="1:15" ht="15" customHeight="1">
      <c r="A23" s="18" t="s">
        <v>1</v>
      </c>
      <c r="B23" s="19">
        <v>4</v>
      </c>
      <c r="C23" s="19">
        <v>0</v>
      </c>
      <c r="D23" s="19">
        <v>1</v>
      </c>
      <c r="E23" s="19">
        <v>1</v>
      </c>
      <c r="F23" s="19">
        <v>6</v>
      </c>
      <c r="G23" s="19">
        <v>3</v>
      </c>
      <c r="H23" s="19">
        <v>0</v>
      </c>
      <c r="I23" s="19">
        <v>2</v>
      </c>
      <c r="J23" s="19">
        <v>1</v>
      </c>
      <c r="K23" s="19">
        <v>3</v>
      </c>
      <c r="L23" s="19">
        <v>6</v>
      </c>
      <c r="M23" s="19">
        <v>3</v>
      </c>
      <c r="N23" s="19">
        <v>0</v>
      </c>
      <c r="O23" s="19">
        <f t="shared" ref="O23:O35" si="2">SUM(B23:N23)</f>
        <v>30</v>
      </c>
    </row>
    <row r="24" spans="1:15" ht="15" customHeight="1">
      <c r="A24" s="18" t="s">
        <v>2</v>
      </c>
      <c r="B24" s="19">
        <v>5</v>
      </c>
      <c r="C24" s="19">
        <v>2</v>
      </c>
      <c r="D24" s="19">
        <v>0</v>
      </c>
      <c r="E24" s="19">
        <v>4</v>
      </c>
      <c r="F24" s="19">
        <v>19</v>
      </c>
      <c r="G24" s="19">
        <v>0</v>
      </c>
      <c r="H24" s="19">
        <v>1</v>
      </c>
      <c r="I24" s="19">
        <v>1</v>
      </c>
      <c r="J24" s="19">
        <v>40</v>
      </c>
      <c r="K24" s="19">
        <v>0</v>
      </c>
      <c r="L24" s="19">
        <v>18</v>
      </c>
      <c r="M24" s="19">
        <v>4</v>
      </c>
      <c r="N24" s="19">
        <v>2</v>
      </c>
      <c r="O24" s="19">
        <f t="shared" si="2"/>
        <v>96</v>
      </c>
    </row>
    <row r="25" spans="1:15" ht="15" customHeight="1">
      <c r="A25" s="18" t="s">
        <v>3</v>
      </c>
      <c r="B25" s="19">
        <v>4</v>
      </c>
      <c r="C25" s="19">
        <v>1</v>
      </c>
      <c r="D25" s="19">
        <v>3</v>
      </c>
      <c r="E25" s="19">
        <v>0</v>
      </c>
      <c r="F25" s="19">
        <v>40</v>
      </c>
      <c r="G25" s="19">
        <v>1</v>
      </c>
      <c r="H25" s="19">
        <v>0</v>
      </c>
      <c r="I25" s="19">
        <v>11</v>
      </c>
      <c r="J25" s="19">
        <v>31</v>
      </c>
      <c r="K25" s="19">
        <v>12</v>
      </c>
      <c r="L25" s="19">
        <v>38</v>
      </c>
      <c r="M25" s="19">
        <v>3</v>
      </c>
      <c r="N25" s="19">
        <v>1</v>
      </c>
      <c r="O25" s="19">
        <f t="shared" si="2"/>
        <v>145</v>
      </c>
    </row>
    <row r="26" spans="1:15" ht="15" customHeight="1">
      <c r="A26" s="18" t="s">
        <v>4</v>
      </c>
      <c r="B26" s="19">
        <v>10</v>
      </c>
      <c r="C26" s="19">
        <v>4</v>
      </c>
      <c r="D26" s="19">
        <v>4</v>
      </c>
      <c r="E26" s="19">
        <v>17</v>
      </c>
      <c r="F26" s="19">
        <v>0</v>
      </c>
      <c r="G26" s="19">
        <v>1</v>
      </c>
      <c r="H26" s="19">
        <v>19</v>
      </c>
      <c r="I26" s="19">
        <v>12</v>
      </c>
      <c r="J26" s="19">
        <v>72</v>
      </c>
      <c r="K26" s="19">
        <v>1</v>
      </c>
      <c r="L26" s="19">
        <v>94</v>
      </c>
      <c r="M26" s="19">
        <v>9</v>
      </c>
      <c r="N26" s="19">
        <v>2</v>
      </c>
      <c r="O26" s="19">
        <f t="shared" si="2"/>
        <v>245</v>
      </c>
    </row>
    <row r="27" spans="1:15" ht="15" customHeight="1">
      <c r="A27" s="18" t="s">
        <v>5</v>
      </c>
      <c r="B27" s="19">
        <v>0</v>
      </c>
      <c r="C27" s="19">
        <v>0</v>
      </c>
      <c r="D27" s="19">
        <v>0</v>
      </c>
      <c r="E27" s="19">
        <v>0</v>
      </c>
      <c r="F27" s="19">
        <v>1</v>
      </c>
      <c r="G27" s="19">
        <v>0</v>
      </c>
      <c r="H27" s="19">
        <v>0</v>
      </c>
      <c r="I27" s="19">
        <v>0</v>
      </c>
      <c r="J27" s="19">
        <v>11</v>
      </c>
      <c r="K27" s="19">
        <v>0</v>
      </c>
      <c r="L27" s="19">
        <v>11</v>
      </c>
      <c r="M27" s="19">
        <v>0</v>
      </c>
      <c r="N27" s="19">
        <v>0</v>
      </c>
      <c r="O27" s="19">
        <f t="shared" si="2"/>
        <v>23</v>
      </c>
    </row>
    <row r="28" spans="1:15" ht="15" customHeight="1">
      <c r="A28" s="18" t="s">
        <v>6</v>
      </c>
      <c r="B28" s="19">
        <v>2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3</v>
      </c>
      <c r="J28" s="19">
        <v>0</v>
      </c>
      <c r="K28" s="19">
        <v>0</v>
      </c>
      <c r="L28" s="19">
        <v>4</v>
      </c>
      <c r="M28" s="19">
        <v>0</v>
      </c>
      <c r="N28" s="19">
        <v>0</v>
      </c>
      <c r="O28" s="19">
        <f t="shared" si="2"/>
        <v>9</v>
      </c>
    </row>
    <row r="29" spans="1:15" ht="15" customHeight="1">
      <c r="A29" s="18" t="s">
        <v>7</v>
      </c>
      <c r="B29" s="19">
        <v>3</v>
      </c>
      <c r="C29" s="19">
        <v>0</v>
      </c>
      <c r="D29" s="19">
        <v>2</v>
      </c>
      <c r="E29" s="19">
        <v>6</v>
      </c>
      <c r="F29" s="19">
        <v>30</v>
      </c>
      <c r="G29" s="19">
        <v>2</v>
      </c>
      <c r="H29" s="19">
        <v>35</v>
      </c>
      <c r="I29" s="19">
        <v>0</v>
      </c>
      <c r="J29" s="19">
        <v>102</v>
      </c>
      <c r="K29" s="19">
        <v>1</v>
      </c>
      <c r="L29" s="19">
        <v>45</v>
      </c>
      <c r="M29" s="19">
        <v>3</v>
      </c>
      <c r="N29" s="19">
        <v>5</v>
      </c>
      <c r="O29" s="19">
        <f t="shared" si="2"/>
        <v>234</v>
      </c>
    </row>
    <row r="30" spans="1:15" ht="15" customHeight="1">
      <c r="A30" s="18" t="s">
        <v>8</v>
      </c>
      <c r="B30" s="19">
        <v>8</v>
      </c>
      <c r="C30" s="19">
        <v>0</v>
      </c>
      <c r="D30" s="19">
        <v>19</v>
      </c>
      <c r="E30" s="19">
        <v>11</v>
      </c>
      <c r="F30" s="19">
        <v>31</v>
      </c>
      <c r="G30" s="19">
        <v>6</v>
      </c>
      <c r="H30" s="19">
        <v>44</v>
      </c>
      <c r="I30" s="19">
        <v>35</v>
      </c>
      <c r="J30" s="19">
        <v>0</v>
      </c>
      <c r="K30" s="19">
        <v>4</v>
      </c>
      <c r="L30" s="19">
        <v>100</v>
      </c>
      <c r="M30" s="19">
        <v>3</v>
      </c>
      <c r="N30" s="19">
        <v>1</v>
      </c>
      <c r="O30" s="19">
        <f t="shared" si="2"/>
        <v>262</v>
      </c>
    </row>
    <row r="31" spans="1:15" ht="15" customHeight="1">
      <c r="A31" s="18" t="s">
        <v>9</v>
      </c>
      <c r="B31" s="19">
        <v>14</v>
      </c>
      <c r="C31" s="19">
        <v>1</v>
      </c>
      <c r="D31" s="19">
        <v>1</v>
      </c>
      <c r="E31" s="19">
        <v>29</v>
      </c>
      <c r="F31" s="19">
        <v>10</v>
      </c>
      <c r="G31" s="19">
        <v>0</v>
      </c>
      <c r="H31" s="19">
        <v>0</v>
      </c>
      <c r="I31" s="19">
        <v>3</v>
      </c>
      <c r="J31" s="19">
        <v>4</v>
      </c>
      <c r="K31" s="19">
        <v>0</v>
      </c>
      <c r="L31" s="19">
        <v>6</v>
      </c>
      <c r="M31" s="19">
        <v>15</v>
      </c>
      <c r="N31" s="19">
        <v>0</v>
      </c>
      <c r="O31" s="19">
        <f t="shared" si="2"/>
        <v>83</v>
      </c>
    </row>
    <row r="32" spans="1:15" ht="15" customHeight="1">
      <c r="A32" s="18" t="s">
        <v>10</v>
      </c>
      <c r="B32" s="19">
        <v>7</v>
      </c>
      <c r="C32" s="19">
        <v>1</v>
      </c>
      <c r="D32" s="19">
        <v>4</v>
      </c>
      <c r="E32" s="19">
        <v>20</v>
      </c>
      <c r="F32" s="19">
        <v>13</v>
      </c>
      <c r="G32" s="19">
        <v>7</v>
      </c>
      <c r="H32" s="19">
        <v>1</v>
      </c>
      <c r="I32" s="19">
        <v>16</v>
      </c>
      <c r="J32" s="19">
        <v>46</v>
      </c>
      <c r="K32" s="19">
        <v>1</v>
      </c>
      <c r="L32" s="19">
        <v>0</v>
      </c>
      <c r="M32" s="19">
        <v>4</v>
      </c>
      <c r="N32" s="19">
        <v>0</v>
      </c>
      <c r="O32" s="19">
        <f t="shared" si="2"/>
        <v>120</v>
      </c>
    </row>
    <row r="33" spans="1:18" ht="15" customHeight="1">
      <c r="A33" s="18" t="s">
        <v>31</v>
      </c>
      <c r="B33" s="19">
        <v>15</v>
      </c>
      <c r="C33" s="19">
        <v>3</v>
      </c>
      <c r="D33" s="19">
        <v>0</v>
      </c>
      <c r="E33" s="19">
        <v>1</v>
      </c>
      <c r="F33" s="19">
        <v>19</v>
      </c>
      <c r="G33" s="19">
        <v>2</v>
      </c>
      <c r="H33" s="19">
        <v>1</v>
      </c>
      <c r="I33" s="19">
        <v>6</v>
      </c>
      <c r="J33" s="19">
        <v>9</v>
      </c>
      <c r="K33" s="19">
        <v>1</v>
      </c>
      <c r="L33" s="19">
        <v>17</v>
      </c>
      <c r="M33" s="19">
        <v>0</v>
      </c>
      <c r="N33" s="19">
        <v>0</v>
      </c>
      <c r="O33" s="19">
        <f t="shared" si="2"/>
        <v>74</v>
      </c>
    </row>
    <row r="34" spans="1:18" ht="15" customHeight="1">
      <c r="A34" s="18" t="s">
        <v>32</v>
      </c>
      <c r="B34" s="19">
        <v>0</v>
      </c>
      <c r="C34" s="19">
        <v>0</v>
      </c>
      <c r="D34" s="19">
        <v>1</v>
      </c>
      <c r="E34" s="19">
        <v>2</v>
      </c>
      <c r="F34" s="19">
        <v>12</v>
      </c>
      <c r="G34" s="19">
        <v>0</v>
      </c>
      <c r="H34" s="19">
        <v>0</v>
      </c>
      <c r="I34" s="19">
        <v>3</v>
      </c>
      <c r="J34" s="19">
        <v>9</v>
      </c>
      <c r="K34" s="19">
        <v>0</v>
      </c>
      <c r="L34" s="19">
        <v>11</v>
      </c>
      <c r="M34" s="19">
        <v>0</v>
      </c>
      <c r="N34" s="19">
        <v>0</v>
      </c>
      <c r="O34" s="19">
        <f t="shared" si="2"/>
        <v>38</v>
      </c>
    </row>
    <row r="35" spans="1:18" s="3" customFormat="1" ht="17.25" customHeight="1">
      <c r="A35" s="20" t="s">
        <v>33</v>
      </c>
      <c r="B35" s="20">
        <f t="shared" ref="B35:N35" si="3">SUM(B22:B34)</f>
        <v>72</v>
      </c>
      <c r="C35" s="20">
        <f t="shared" si="3"/>
        <v>17</v>
      </c>
      <c r="D35" s="20">
        <f t="shared" si="3"/>
        <v>36</v>
      </c>
      <c r="E35" s="20">
        <f t="shared" si="3"/>
        <v>94</v>
      </c>
      <c r="F35" s="20">
        <f t="shared" si="3"/>
        <v>202</v>
      </c>
      <c r="G35" s="20">
        <f t="shared" si="3"/>
        <v>22</v>
      </c>
      <c r="H35" s="20">
        <f t="shared" si="3"/>
        <v>108</v>
      </c>
      <c r="I35" s="20">
        <f t="shared" si="3"/>
        <v>99</v>
      </c>
      <c r="J35" s="20">
        <f t="shared" si="3"/>
        <v>334</v>
      </c>
      <c r="K35" s="20">
        <f t="shared" si="3"/>
        <v>25</v>
      </c>
      <c r="L35" s="20">
        <f t="shared" si="3"/>
        <v>386</v>
      </c>
      <c r="M35" s="20">
        <f t="shared" si="3"/>
        <v>55</v>
      </c>
      <c r="N35" s="20">
        <f t="shared" si="3"/>
        <v>11</v>
      </c>
      <c r="O35" s="21">
        <f t="shared" si="2"/>
        <v>1461</v>
      </c>
    </row>
    <row r="36" spans="1:18" s="1" customFormat="1"/>
    <row r="37" spans="1:18" s="12" customFormat="1">
      <c r="A37" s="13" t="s">
        <v>50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1"/>
    </row>
    <row r="38" spans="1:18" s="12" customFormat="1">
      <c r="A38" s="13" t="s">
        <v>51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</row>
    <row r="39" spans="1:18" s="12" customFormat="1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</row>
    <row r="40" spans="1:18" s="12" customFormat="1" ht="34.5" customHeight="1">
      <c r="A40" s="34" t="s">
        <v>48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</sheetData>
  <mergeCells count="4">
    <mergeCell ref="A2:A3"/>
    <mergeCell ref="B2:O2"/>
    <mergeCell ref="B1:O1"/>
    <mergeCell ref="A40:O40"/>
  </mergeCells>
  <pageMargins left="0.7" right="0.7" top="0.75" bottom="0.75" header="0.3" footer="0.3"/>
  <pageSetup scale="71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showGridLines="0" zoomScaleNormal="100" workbookViewId="0">
      <pane ySplit="4" topLeftCell="A5" activePane="bottomLeft" state="frozen"/>
      <selection pane="bottomLeft" activeCell="O35" sqref="A1:O35"/>
    </sheetView>
  </sheetViews>
  <sheetFormatPr defaultRowHeight="15"/>
  <cols>
    <col min="1" max="1" width="17.140625" style="2" customWidth="1"/>
    <col min="2" max="14" width="10.7109375" style="2" customWidth="1"/>
    <col min="15" max="15" width="14" style="2" customWidth="1"/>
    <col min="16" max="16" width="10.7109375" style="2" customWidth="1"/>
    <col min="17" max="17" width="10.28515625" style="2" customWidth="1"/>
    <col min="18" max="16384" width="9.140625" style="2"/>
  </cols>
  <sheetData>
    <row r="1" spans="1:27" s="1" customFormat="1" ht="69" customHeight="1">
      <c r="A1" s="24"/>
      <c r="B1" s="33" t="s">
        <v>39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customHeight="1">
      <c r="A2" s="30" t="s">
        <v>36</v>
      </c>
      <c r="B2" s="32" t="s">
        <v>37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s="3" customFormat="1" ht="22.5" customHeight="1">
      <c r="A3" s="30"/>
      <c r="B3" s="25" t="s">
        <v>0</v>
      </c>
      <c r="C3" s="25" t="s">
        <v>1</v>
      </c>
      <c r="D3" s="25" t="s">
        <v>2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31</v>
      </c>
      <c r="N3" s="25" t="s">
        <v>32</v>
      </c>
      <c r="O3" s="25" t="s">
        <v>11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>
      <c r="A4" s="27" t="s">
        <v>34</v>
      </c>
      <c r="B4" s="28" t="s">
        <v>13</v>
      </c>
      <c r="C4" s="28" t="s">
        <v>13</v>
      </c>
      <c r="D4" s="28" t="s">
        <v>13</v>
      </c>
      <c r="E4" s="28" t="s">
        <v>13</v>
      </c>
      <c r="F4" s="28" t="s">
        <v>13</v>
      </c>
      <c r="G4" s="28" t="s">
        <v>13</v>
      </c>
      <c r="H4" s="28" t="s">
        <v>13</v>
      </c>
      <c r="I4" s="28" t="s">
        <v>13</v>
      </c>
      <c r="J4" s="28" t="s">
        <v>13</v>
      </c>
      <c r="K4" s="28" t="s">
        <v>13</v>
      </c>
      <c r="L4" s="28" t="s">
        <v>13</v>
      </c>
      <c r="M4" s="28" t="s">
        <v>13</v>
      </c>
      <c r="N4" s="28" t="s">
        <v>13</v>
      </c>
      <c r="O4" s="28" t="s">
        <v>13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s="1" customFormat="1" ht="15" customHeight="1">
      <c r="A5" s="18" t="s">
        <v>14</v>
      </c>
      <c r="B5" s="19">
        <v>0</v>
      </c>
      <c r="C5" s="19">
        <v>0</v>
      </c>
      <c r="D5" s="19">
        <v>49</v>
      </c>
      <c r="E5" s="19">
        <v>0</v>
      </c>
      <c r="F5" s="19">
        <v>3</v>
      </c>
      <c r="G5" s="19">
        <v>0</v>
      </c>
      <c r="H5" s="19">
        <v>0</v>
      </c>
      <c r="I5" s="19">
        <v>0</v>
      </c>
      <c r="J5" s="19">
        <v>1</v>
      </c>
      <c r="K5" s="19">
        <v>1</v>
      </c>
      <c r="L5" s="19">
        <v>1</v>
      </c>
      <c r="M5" s="19">
        <v>1</v>
      </c>
      <c r="N5" s="19">
        <v>0</v>
      </c>
      <c r="O5" s="19">
        <f>SUM(B5:N5)</f>
        <v>56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" customFormat="1" ht="15" customHeight="1">
      <c r="A6" s="18" t="s">
        <v>15</v>
      </c>
      <c r="B6" s="19">
        <v>8</v>
      </c>
      <c r="C6" s="19">
        <v>0</v>
      </c>
      <c r="D6" s="19">
        <v>6</v>
      </c>
      <c r="E6" s="19">
        <v>17</v>
      </c>
      <c r="F6" s="19">
        <v>66</v>
      </c>
      <c r="G6" s="19">
        <v>14</v>
      </c>
      <c r="H6" s="19">
        <v>1</v>
      </c>
      <c r="I6" s="19">
        <v>31</v>
      </c>
      <c r="J6" s="19">
        <v>92</v>
      </c>
      <c r="K6" s="19">
        <v>1</v>
      </c>
      <c r="L6" s="19">
        <v>76</v>
      </c>
      <c r="M6" s="19">
        <v>2</v>
      </c>
      <c r="N6" s="19">
        <v>2</v>
      </c>
      <c r="O6" s="19">
        <f t="shared" ref="O6:O21" si="0">SUM(B6:N6)</f>
        <v>316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" customFormat="1" ht="15" customHeight="1">
      <c r="A7" s="18" t="s">
        <v>16</v>
      </c>
      <c r="B7" s="19">
        <v>0</v>
      </c>
      <c r="C7" s="19">
        <v>0</v>
      </c>
      <c r="D7" s="19">
        <v>9</v>
      </c>
      <c r="E7" s="19">
        <v>14</v>
      </c>
      <c r="F7" s="19">
        <v>37</v>
      </c>
      <c r="G7" s="19">
        <v>1</v>
      </c>
      <c r="H7" s="19">
        <v>0</v>
      </c>
      <c r="I7" s="19">
        <v>12</v>
      </c>
      <c r="J7" s="19">
        <v>23</v>
      </c>
      <c r="K7" s="19">
        <v>1</v>
      </c>
      <c r="L7" s="19">
        <v>11</v>
      </c>
      <c r="M7" s="19">
        <v>1</v>
      </c>
      <c r="N7" s="19">
        <v>2</v>
      </c>
      <c r="O7" s="19">
        <f t="shared" si="0"/>
        <v>111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" customFormat="1" ht="15" customHeight="1">
      <c r="A8" s="18" t="s">
        <v>17</v>
      </c>
      <c r="B8" s="19">
        <v>1</v>
      </c>
      <c r="C8" s="19">
        <v>12</v>
      </c>
      <c r="D8" s="19">
        <v>0</v>
      </c>
      <c r="E8" s="19">
        <v>0</v>
      </c>
      <c r="F8" s="19">
        <v>15</v>
      </c>
      <c r="G8" s="19">
        <v>10</v>
      </c>
      <c r="H8" s="19">
        <v>3</v>
      </c>
      <c r="I8" s="19">
        <v>6</v>
      </c>
      <c r="J8" s="19">
        <v>2</v>
      </c>
      <c r="K8" s="19">
        <v>0</v>
      </c>
      <c r="L8" s="19">
        <v>12</v>
      </c>
      <c r="M8" s="19">
        <v>16</v>
      </c>
      <c r="N8" s="19">
        <v>0</v>
      </c>
      <c r="O8" s="19">
        <f t="shared" si="0"/>
        <v>77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" customFormat="1" ht="15" customHeight="1">
      <c r="A9" s="18" t="s">
        <v>18</v>
      </c>
      <c r="B9" s="19">
        <v>9</v>
      </c>
      <c r="C9" s="19">
        <v>3</v>
      </c>
      <c r="D9" s="19">
        <v>5</v>
      </c>
      <c r="E9" s="19">
        <v>7</v>
      </c>
      <c r="F9" s="19">
        <v>286</v>
      </c>
      <c r="G9" s="19">
        <v>32</v>
      </c>
      <c r="H9" s="19">
        <v>4</v>
      </c>
      <c r="I9" s="19">
        <v>53</v>
      </c>
      <c r="J9" s="19">
        <v>40</v>
      </c>
      <c r="K9" s="19">
        <v>5</v>
      </c>
      <c r="L9" s="19">
        <v>50</v>
      </c>
      <c r="M9" s="19">
        <v>23</v>
      </c>
      <c r="N9" s="19">
        <v>1</v>
      </c>
      <c r="O9" s="19">
        <f t="shared" si="0"/>
        <v>518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" customFormat="1" ht="15" customHeight="1">
      <c r="A10" s="18" t="s">
        <v>19</v>
      </c>
      <c r="B10" s="19">
        <v>0</v>
      </c>
      <c r="C10" s="19">
        <v>0</v>
      </c>
      <c r="D10" s="19">
        <v>2</v>
      </c>
      <c r="E10" s="19">
        <v>9</v>
      </c>
      <c r="F10" s="19">
        <v>20</v>
      </c>
      <c r="G10" s="19">
        <v>1</v>
      </c>
      <c r="H10" s="19">
        <v>0</v>
      </c>
      <c r="I10" s="19">
        <v>1</v>
      </c>
      <c r="J10" s="19">
        <v>4</v>
      </c>
      <c r="K10" s="19">
        <v>0</v>
      </c>
      <c r="L10" s="19">
        <v>5</v>
      </c>
      <c r="M10" s="19">
        <v>0</v>
      </c>
      <c r="N10" s="19">
        <v>0</v>
      </c>
      <c r="O10" s="19">
        <f t="shared" si="0"/>
        <v>42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" customFormat="1" ht="15" customHeight="1">
      <c r="A11" s="18" t="s">
        <v>20</v>
      </c>
      <c r="B11" s="19">
        <v>1</v>
      </c>
      <c r="C11" s="19">
        <v>0</v>
      </c>
      <c r="D11" s="19">
        <v>1</v>
      </c>
      <c r="E11" s="19">
        <v>19</v>
      </c>
      <c r="F11" s="19">
        <v>7</v>
      </c>
      <c r="G11" s="19">
        <v>0</v>
      </c>
      <c r="H11" s="19">
        <v>0</v>
      </c>
      <c r="I11" s="19">
        <v>1</v>
      </c>
      <c r="J11" s="19">
        <v>12</v>
      </c>
      <c r="K11" s="19">
        <v>1</v>
      </c>
      <c r="L11" s="19">
        <v>7</v>
      </c>
      <c r="M11" s="19">
        <v>0</v>
      </c>
      <c r="N11" s="19">
        <v>2</v>
      </c>
      <c r="O11" s="19">
        <f t="shared" si="0"/>
        <v>51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1" customFormat="1" ht="15" customHeight="1">
      <c r="A12" s="18" t="s">
        <v>21</v>
      </c>
      <c r="B12" s="19">
        <v>11</v>
      </c>
      <c r="C12" s="19">
        <v>0</v>
      </c>
      <c r="D12" s="19">
        <v>5</v>
      </c>
      <c r="E12" s="19">
        <v>19</v>
      </c>
      <c r="F12" s="19">
        <v>45</v>
      </c>
      <c r="G12" s="19">
        <v>0</v>
      </c>
      <c r="H12" s="19">
        <v>0</v>
      </c>
      <c r="I12" s="19">
        <v>8</v>
      </c>
      <c r="J12" s="19">
        <v>81</v>
      </c>
      <c r="K12" s="19">
        <v>4</v>
      </c>
      <c r="L12" s="19">
        <v>86</v>
      </c>
      <c r="M12" s="19">
        <v>2</v>
      </c>
      <c r="N12" s="19">
        <v>14</v>
      </c>
      <c r="O12" s="19">
        <f t="shared" si="0"/>
        <v>275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1" customFormat="1" ht="15" customHeight="1">
      <c r="A13" s="18" t="s">
        <v>22</v>
      </c>
      <c r="B13" s="19">
        <v>1</v>
      </c>
      <c r="C13" s="19">
        <v>0</v>
      </c>
      <c r="D13" s="19">
        <v>11</v>
      </c>
      <c r="E13" s="19">
        <v>8</v>
      </c>
      <c r="F13" s="19">
        <v>48</v>
      </c>
      <c r="G13" s="19">
        <v>1</v>
      </c>
      <c r="H13" s="19">
        <v>0</v>
      </c>
      <c r="I13" s="19">
        <v>17</v>
      </c>
      <c r="J13" s="19">
        <v>80</v>
      </c>
      <c r="K13" s="19">
        <v>0</v>
      </c>
      <c r="L13" s="19">
        <v>26</v>
      </c>
      <c r="M13" s="19">
        <v>0</v>
      </c>
      <c r="N13" s="19">
        <v>5</v>
      </c>
      <c r="O13" s="19">
        <f t="shared" si="0"/>
        <v>197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1" customFormat="1" ht="15" customHeight="1">
      <c r="A14" s="18" t="s">
        <v>23</v>
      </c>
      <c r="B14" s="19">
        <v>1</v>
      </c>
      <c r="C14" s="19">
        <v>0</v>
      </c>
      <c r="D14" s="19">
        <v>15</v>
      </c>
      <c r="E14" s="19">
        <v>0</v>
      </c>
      <c r="F14" s="19">
        <v>1</v>
      </c>
      <c r="G14" s="19">
        <v>0</v>
      </c>
      <c r="H14" s="19">
        <v>0</v>
      </c>
      <c r="I14" s="19">
        <v>2</v>
      </c>
      <c r="J14" s="19">
        <v>0</v>
      </c>
      <c r="K14" s="19">
        <v>0</v>
      </c>
      <c r="L14" s="19">
        <v>4</v>
      </c>
      <c r="M14" s="19">
        <v>0</v>
      </c>
      <c r="N14" s="19">
        <v>0</v>
      </c>
      <c r="O14" s="19">
        <f t="shared" si="0"/>
        <v>23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1" customFormat="1" ht="15" customHeight="1">
      <c r="A15" s="18" t="s">
        <v>24</v>
      </c>
      <c r="B15" s="19">
        <v>2</v>
      </c>
      <c r="C15" s="19">
        <v>0</v>
      </c>
      <c r="D15" s="19">
        <v>16</v>
      </c>
      <c r="E15" s="19">
        <v>10</v>
      </c>
      <c r="F15" s="19">
        <v>8</v>
      </c>
      <c r="G15" s="19">
        <v>0</v>
      </c>
      <c r="H15" s="19">
        <v>0</v>
      </c>
      <c r="I15" s="19">
        <v>9</v>
      </c>
      <c r="J15" s="19">
        <v>8</v>
      </c>
      <c r="K15" s="19">
        <v>0</v>
      </c>
      <c r="L15" s="19">
        <v>22</v>
      </c>
      <c r="M15" s="19">
        <v>0</v>
      </c>
      <c r="N15" s="19">
        <v>1</v>
      </c>
      <c r="O15" s="19">
        <f t="shared" si="0"/>
        <v>76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1" customFormat="1" ht="15" customHeight="1">
      <c r="A16" s="18" t="s">
        <v>25</v>
      </c>
      <c r="B16" s="19">
        <v>2</v>
      </c>
      <c r="C16" s="19">
        <v>0</v>
      </c>
      <c r="D16" s="19">
        <v>4</v>
      </c>
      <c r="E16" s="19">
        <v>13</v>
      </c>
      <c r="F16" s="19">
        <v>145</v>
      </c>
      <c r="G16" s="19">
        <v>4</v>
      </c>
      <c r="H16" s="19">
        <v>0</v>
      </c>
      <c r="I16" s="19">
        <v>11</v>
      </c>
      <c r="J16" s="19">
        <v>22</v>
      </c>
      <c r="K16" s="19">
        <v>1</v>
      </c>
      <c r="L16" s="19">
        <v>18</v>
      </c>
      <c r="M16" s="19">
        <v>1</v>
      </c>
      <c r="N16" s="19">
        <v>0</v>
      </c>
      <c r="O16" s="19">
        <f t="shared" si="0"/>
        <v>221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1" customFormat="1" ht="15" customHeight="1">
      <c r="A17" s="18" t="s">
        <v>26</v>
      </c>
      <c r="B17" s="19">
        <v>8</v>
      </c>
      <c r="C17" s="19">
        <v>1</v>
      </c>
      <c r="D17" s="19">
        <v>4</v>
      </c>
      <c r="E17" s="19">
        <v>7</v>
      </c>
      <c r="F17" s="19">
        <v>83</v>
      </c>
      <c r="G17" s="19">
        <v>6</v>
      </c>
      <c r="H17" s="19">
        <v>2</v>
      </c>
      <c r="I17" s="19">
        <v>68</v>
      </c>
      <c r="J17" s="19">
        <v>135</v>
      </c>
      <c r="K17" s="19">
        <v>1</v>
      </c>
      <c r="L17" s="19">
        <v>34</v>
      </c>
      <c r="M17" s="19">
        <v>5</v>
      </c>
      <c r="N17" s="19">
        <v>2</v>
      </c>
      <c r="O17" s="19">
        <f t="shared" si="0"/>
        <v>356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1" customFormat="1" ht="15" customHeight="1">
      <c r="A18" s="18" t="s">
        <v>27</v>
      </c>
      <c r="B18" s="19">
        <v>11</v>
      </c>
      <c r="C18" s="19">
        <v>1</v>
      </c>
      <c r="D18" s="19">
        <v>2</v>
      </c>
      <c r="E18" s="19">
        <v>12</v>
      </c>
      <c r="F18" s="19">
        <v>96</v>
      </c>
      <c r="G18" s="19">
        <v>11</v>
      </c>
      <c r="H18" s="19">
        <v>21</v>
      </c>
      <c r="I18" s="19">
        <v>98</v>
      </c>
      <c r="J18" s="19">
        <v>526</v>
      </c>
      <c r="K18" s="19">
        <v>3</v>
      </c>
      <c r="L18" s="19">
        <v>84</v>
      </c>
      <c r="M18" s="19">
        <v>4</v>
      </c>
      <c r="N18" s="19">
        <v>4</v>
      </c>
      <c r="O18" s="19">
        <f t="shared" si="0"/>
        <v>873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1" customFormat="1" ht="15" customHeight="1">
      <c r="A19" s="18" t="s">
        <v>28</v>
      </c>
      <c r="B19" s="19">
        <v>79</v>
      </c>
      <c r="C19" s="19">
        <v>2</v>
      </c>
      <c r="D19" s="19">
        <v>3</v>
      </c>
      <c r="E19" s="19">
        <v>6</v>
      </c>
      <c r="F19" s="19">
        <v>73</v>
      </c>
      <c r="G19" s="19">
        <v>4</v>
      </c>
      <c r="H19" s="19">
        <v>9</v>
      </c>
      <c r="I19" s="19">
        <v>32</v>
      </c>
      <c r="J19" s="19">
        <v>132</v>
      </c>
      <c r="K19" s="19">
        <v>1</v>
      </c>
      <c r="L19" s="19">
        <v>63</v>
      </c>
      <c r="M19" s="19">
        <v>24</v>
      </c>
      <c r="N19" s="19">
        <v>1</v>
      </c>
      <c r="O19" s="19">
        <f t="shared" si="0"/>
        <v>429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1" customFormat="1" ht="15" customHeight="1">
      <c r="A20" s="18" t="s">
        <v>29</v>
      </c>
      <c r="B20" s="19">
        <v>0</v>
      </c>
      <c r="C20" s="19">
        <v>0</v>
      </c>
      <c r="D20" s="19">
        <v>0</v>
      </c>
      <c r="E20" s="19">
        <v>72</v>
      </c>
      <c r="F20" s="19">
        <v>2</v>
      </c>
      <c r="G20" s="19">
        <v>0</v>
      </c>
      <c r="H20" s="19">
        <v>0</v>
      </c>
      <c r="I20" s="19">
        <v>0</v>
      </c>
      <c r="J20" s="19">
        <v>2</v>
      </c>
      <c r="K20" s="19">
        <v>6</v>
      </c>
      <c r="L20" s="19">
        <v>4</v>
      </c>
      <c r="M20" s="19">
        <v>0</v>
      </c>
      <c r="N20" s="19">
        <v>0</v>
      </c>
      <c r="O20" s="19">
        <f t="shared" si="0"/>
        <v>86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3" customFormat="1" ht="17.25" customHeight="1">
      <c r="A21" s="20" t="s">
        <v>30</v>
      </c>
      <c r="B21" s="20">
        <f t="shared" ref="B21:N21" si="1">SUM(B5:B20)</f>
        <v>134</v>
      </c>
      <c r="C21" s="20">
        <f t="shared" si="1"/>
        <v>19</v>
      </c>
      <c r="D21" s="20">
        <f t="shared" si="1"/>
        <v>132</v>
      </c>
      <c r="E21" s="20">
        <f t="shared" si="1"/>
        <v>213</v>
      </c>
      <c r="F21" s="20">
        <f t="shared" si="1"/>
        <v>935</v>
      </c>
      <c r="G21" s="20">
        <f t="shared" si="1"/>
        <v>84</v>
      </c>
      <c r="H21" s="20">
        <f t="shared" si="1"/>
        <v>40</v>
      </c>
      <c r="I21" s="20">
        <f t="shared" si="1"/>
        <v>349</v>
      </c>
      <c r="J21" s="20">
        <f t="shared" si="1"/>
        <v>1160</v>
      </c>
      <c r="K21" s="20">
        <f t="shared" si="1"/>
        <v>25</v>
      </c>
      <c r="L21" s="20">
        <f t="shared" si="1"/>
        <v>503</v>
      </c>
      <c r="M21" s="20">
        <f t="shared" si="1"/>
        <v>79</v>
      </c>
      <c r="N21" s="20">
        <f t="shared" si="1"/>
        <v>34</v>
      </c>
      <c r="O21" s="21">
        <f t="shared" si="0"/>
        <v>3707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1" customFormat="1" ht="15" customHeight="1">
      <c r="A22" s="18" t="s">
        <v>0</v>
      </c>
      <c r="B22" s="19">
        <v>0</v>
      </c>
      <c r="C22" s="19">
        <v>4</v>
      </c>
      <c r="D22" s="19">
        <v>1</v>
      </c>
      <c r="E22" s="19">
        <v>1</v>
      </c>
      <c r="F22" s="19">
        <v>17</v>
      </c>
      <c r="G22" s="19">
        <v>0</v>
      </c>
      <c r="H22" s="19">
        <v>3</v>
      </c>
      <c r="I22" s="19">
        <v>5</v>
      </c>
      <c r="J22" s="19">
        <v>8</v>
      </c>
      <c r="K22" s="19">
        <v>2</v>
      </c>
      <c r="L22" s="19">
        <v>21</v>
      </c>
      <c r="M22" s="19">
        <v>9</v>
      </c>
      <c r="N22" s="19">
        <v>0</v>
      </c>
      <c r="O22" s="19">
        <f>SUM(B22:N22)</f>
        <v>71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1" customFormat="1" ht="15" customHeight="1">
      <c r="A23" s="18" t="s">
        <v>1</v>
      </c>
      <c r="B23" s="19">
        <v>2</v>
      </c>
      <c r="C23" s="19">
        <v>0</v>
      </c>
      <c r="D23" s="19">
        <v>1</v>
      </c>
      <c r="E23" s="19">
        <v>1</v>
      </c>
      <c r="F23" s="19">
        <v>4</v>
      </c>
      <c r="G23" s="19">
        <v>3</v>
      </c>
      <c r="H23" s="19">
        <v>0</v>
      </c>
      <c r="I23" s="19">
        <v>2</v>
      </c>
      <c r="J23" s="19">
        <v>1</v>
      </c>
      <c r="K23" s="19">
        <v>2</v>
      </c>
      <c r="L23" s="19">
        <v>4</v>
      </c>
      <c r="M23" s="19">
        <v>2</v>
      </c>
      <c r="N23" s="19">
        <v>0</v>
      </c>
      <c r="O23" s="19">
        <f t="shared" ref="O23:O34" si="2">SUM(B23:N23)</f>
        <v>22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1" customFormat="1" ht="15" customHeight="1">
      <c r="A24" s="18" t="s">
        <v>2</v>
      </c>
      <c r="B24" s="19">
        <v>5</v>
      </c>
      <c r="C24" s="19">
        <v>1</v>
      </c>
      <c r="D24" s="19">
        <v>0</v>
      </c>
      <c r="E24" s="19">
        <v>4</v>
      </c>
      <c r="F24" s="19">
        <v>19</v>
      </c>
      <c r="G24" s="19">
        <v>0</v>
      </c>
      <c r="H24" s="19">
        <v>1</v>
      </c>
      <c r="I24" s="19">
        <v>1</v>
      </c>
      <c r="J24" s="19">
        <v>33</v>
      </c>
      <c r="K24" s="19">
        <v>0</v>
      </c>
      <c r="L24" s="19">
        <v>14</v>
      </c>
      <c r="M24" s="19">
        <v>4</v>
      </c>
      <c r="N24" s="19">
        <v>2</v>
      </c>
      <c r="O24" s="19">
        <f t="shared" si="2"/>
        <v>84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1" customFormat="1" ht="15" customHeight="1">
      <c r="A25" s="18" t="s">
        <v>3</v>
      </c>
      <c r="B25" s="19">
        <v>2</v>
      </c>
      <c r="C25" s="19">
        <v>1</v>
      </c>
      <c r="D25" s="19">
        <v>2</v>
      </c>
      <c r="E25" s="19">
        <v>0</v>
      </c>
      <c r="F25" s="19">
        <v>39</v>
      </c>
      <c r="G25" s="19">
        <v>1</v>
      </c>
      <c r="H25" s="19">
        <v>0</v>
      </c>
      <c r="I25" s="19">
        <v>9</v>
      </c>
      <c r="J25" s="19">
        <v>26</v>
      </c>
      <c r="K25" s="19">
        <v>6</v>
      </c>
      <c r="L25" s="19">
        <v>22</v>
      </c>
      <c r="M25" s="19">
        <v>1</v>
      </c>
      <c r="N25" s="19">
        <v>0</v>
      </c>
      <c r="O25" s="19">
        <f t="shared" si="2"/>
        <v>109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1" customFormat="1" ht="15" customHeight="1">
      <c r="A26" s="18" t="s">
        <v>4</v>
      </c>
      <c r="B26" s="19">
        <v>9</v>
      </c>
      <c r="C26" s="19">
        <v>2</v>
      </c>
      <c r="D26" s="19">
        <v>4</v>
      </c>
      <c r="E26" s="19">
        <v>17</v>
      </c>
      <c r="F26" s="19">
        <v>0</v>
      </c>
      <c r="G26" s="19">
        <v>0</v>
      </c>
      <c r="H26" s="19">
        <v>11</v>
      </c>
      <c r="I26" s="19">
        <v>9</v>
      </c>
      <c r="J26" s="19">
        <v>67</v>
      </c>
      <c r="K26" s="19">
        <v>1</v>
      </c>
      <c r="L26" s="19">
        <v>72</v>
      </c>
      <c r="M26" s="19">
        <v>7</v>
      </c>
      <c r="N26" s="19">
        <v>2</v>
      </c>
      <c r="O26" s="19">
        <f t="shared" si="2"/>
        <v>201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1" customFormat="1" ht="15" customHeight="1">
      <c r="A27" s="18" t="s">
        <v>5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1</v>
      </c>
      <c r="K27" s="19">
        <v>0</v>
      </c>
      <c r="L27" s="19">
        <v>6</v>
      </c>
      <c r="M27" s="19">
        <v>0</v>
      </c>
      <c r="N27" s="19">
        <v>0</v>
      </c>
      <c r="O27" s="19">
        <f t="shared" si="2"/>
        <v>7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1" customFormat="1" ht="15" customHeight="1">
      <c r="A28" s="18" t="s">
        <v>6</v>
      </c>
      <c r="B28" s="19">
        <v>1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3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f t="shared" si="2"/>
        <v>4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s="1" customFormat="1" ht="15" customHeight="1">
      <c r="A29" s="18" t="s">
        <v>7</v>
      </c>
      <c r="B29" s="19">
        <v>3</v>
      </c>
      <c r="C29" s="19">
        <v>0</v>
      </c>
      <c r="D29" s="19">
        <v>2</v>
      </c>
      <c r="E29" s="19">
        <v>5</v>
      </c>
      <c r="F29" s="19">
        <v>28</v>
      </c>
      <c r="G29" s="19">
        <v>1</v>
      </c>
      <c r="H29" s="19">
        <v>29</v>
      </c>
      <c r="I29" s="19">
        <v>0</v>
      </c>
      <c r="J29" s="19">
        <v>98</v>
      </c>
      <c r="K29" s="19">
        <v>1</v>
      </c>
      <c r="L29" s="19">
        <v>28</v>
      </c>
      <c r="M29" s="19">
        <v>3</v>
      </c>
      <c r="N29" s="19">
        <v>1</v>
      </c>
      <c r="O29" s="19">
        <f t="shared" si="2"/>
        <v>199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s="1" customFormat="1" ht="15" customHeight="1">
      <c r="A30" s="18" t="s">
        <v>8</v>
      </c>
      <c r="B30" s="19">
        <v>2</v>
      </c>
      <c r="C30" s="19">
        <v>0</v>
      </c>
      <c r="D30" s="19">
        <v>19</v>
      </c>
      <c r="E30" s="19">
        <v>9</v>
      </c>
      <c r="F30" s="19">
        <v>16</v>
      </c>
      <c r="G30" s="19">
        <v>5</v>
      </c>
      <c r="H30" s="19">
        <v>40</v>
      </c>
      <c r="I30" s="19">
        <v>19</v>
      </c>
      <c r="J30" s="19">
        <v>0</v>
      </c>
      <c r="K30" s="19">
        <v>3</v>
      </c>
      <c r="L30" s="19">
        <v>65</v>
      </c>
      <c r="M30" s="19">
        <v>1</v>
      </c>
      <c r="N30" s="19">
        <v>1</v>
      </c>
      <c r="O30" s="19">
        <f t="shared" si="2"/>
        <v>180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s="1" customFormat="1" ht="15" customHeight="1">
      <c r="A31" s="18" t="s">
        <v>9</v>
      </c>
      <c r="B31" s="19">
        <v>14</v>
      </c>
      <c r="C31" s="19">
        <v>1</v>
      </c>
      <c r="D31" s="19">
        <v>1</v>
      </c>
      <c r="E31" s="19">
        <v>25</v>
      </c>
      <c r="F31" s="19">
        <v>9</v>
      </c>
      <c r="G31" s="19">
        <v>0</v>
      </c>
      <c r="H31" s="19">
        <v>0</v>
      </c>
      <c r="I31" s="19">
        <v>3</v>
      </c>
      <c r="J31" s="19">
        <v>3</v>
      </c>
      <c r="K31" s="19">
        <v>0</v>
      </c>
      <c r="L31" s="19">
        <v>6</v>
      </c>
      <c r="M31" s="19">
        <v>15</v>
      </c>
      <c r="N31" s="19">
        <v>0</v>
      </c>
      <c r="O31" s="19">
        <f t="shared" si="2"/>
        <v>77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s="1" customFormat="1" ht="15" customHeight="1">
      <c r="A32" s="18" t="s">
        <v>10</v>
      </c>
      <c r="B32" s="19">
        <v>0</v>
      </c>
      <c r="C32" s="19">
        <v>0</v>
      </c>
      <c r="D32" s="19">
        <v>2</v>
      </c>
      <c r="E32" s="19">
        <v>4</v>
      </c>
      <c r="F32" s="19">
        <v>5</v>
      </c>
      <c r="G32" s="19">
        <v>3</v>
      </c>
      <c r="H32" s="19">
        <v>0</v>
      </c>
      <c r="I32" s="19">
        <v>4</v>
      </c>
      <c r="J32" s="19">
        <v>15</v>
      </c>
      <c r="K32" s="19">
        <v>0</v>
      </c>
      <c r="L32" s="19">
        <v>0</v>
      </c>
      <c r="M32" s="19">
        <v>0</v>
      </c>
      <c r="N32" s="19">
        <v>0</v>
      </c>
      <c r="O32" s="19">
        <f t="shared" si="2"/>
        <v>33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s="1" customFormat="1" ht="15" customHeight="1">
      <c r="A33" s="18" t="s">
        <v>31</v>
      </c>
      <c r="B33" s="19">
        <v>13</v>
      </c>
      <c r="C33" s="19">
        <v>3</v>
      </c>
      <c r="D33" s="19">
        <v>0</v>
      </c>
      <c r="E33" s="19">
        <v>1</v>
      </c>
      <c r="F33" s="19">
        <v>17</v>
      </c>
      <c r="G33" s="19">
        <v>1</v>
      </c>
      <c r="H33" s="19">
        <v>1</v>
      </c>
      <c r="I33" s="19">
        <v>6</v>
      </c>
      <c r="J33" s="19">
        <v>9</v>
      </c>
      <c r="K33" s="19">
        <v>1</v>
      </c>
      <c r="L33" s="19">
        <v>14</v>
      </c>
      <c r="M33" s="19">
        <v>0</v>
      </c>
      <c r="N33" s="19">
        <v>0</v>
      </c>
      <c r="O33" s="19">
        <f t="shared" si="2"/>
        <v>66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1" customFormat="1" ht="15" customHeight="1">
      <c r="A34" s="18" t="s">
        <v>32</v>
      </c>
      <c r="B34" s="19">
        <v>0</v>
      </c>
      <c r="C34" s="19">
        <v>0</v>
      </c>
      <c r="D34" s="19">
        <v>1</v>
      </c>
      <c r="E34" s="19">
        <v>1</v>
      </c>
      <c r="F34" s="19">
        <v>12</v>
      </c>
      <c r="G34" s="19">
        <v>0</v>
      </c>
      <c r="H34" s="19">
        <v>0</v>
      </c>
      <c r="I34" s="19">
        <v>3</v>
      </c>
      <c r="J34" s="19">
        <v>9</v>
      </c>
      <c r="K34" s="19">
        <v>0</v>
      </c>
      <c r="L34" s="19">
        <v>9</v>
      </c>
      <c r="M34" s="19">
        <v>0</v>
      </c>
      <c r="N34" s="19">
        <v>0</v>
      </c>
      <c r="O34" s="19">
        <f t="shared" si="2"/>
        <v>35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s="3" customFormat="1" ht="17.25" customHeight="1">
      <c r="A35" s="20" t="s">
        <v>33</v>
      </c>
      <c r="B35" s="20">
        <f t="shared" ref="B35:O35" si="3">SUM(B22:B34)</f>
        <v>51</v>
      </c>
      <c r="C35" s="20">
        <f t="shared" si="3"/>
        <v>12</v>
      </c>
      <c r="D35" s="20">
        <f t="shared" si="3"/>
        <v>33</v>
      </c>
      <c r="E35" s="20">
        <f t="shared" si="3"/>
        <v>68</v>
      </c>
      <c r="F35" s="20">
        <f t="shared" si="3"/>
        <v>166</v>
      </c>
      <c r="G35" s="20">
        <f t="shared" si="3"/>
        <v>14</v>
      </c>
      <c r="H35" s="20">
        <f t="shared" si="3"/>
        <v>85</v>
      </c>
      <c r="I35" s="20">
        <f t="shared" si="3"/>
        <v>64</v>
      </c>
      <c r="J35" s="20">
        <f t="shared" si="3"/>
        <v>270</v>
      </c>
      <c r="K35" s="20">
        <f t="shared" si="3"/>
        <v>16</v>
      </c>
      <c r="L35" s="20">
        <f t="shared" si="3"/>
        <v>261</v>
      </c>
      <c r="M35" s="20">
        <f t="shared" si="3"/>
        <v>42</v>
      </c>
      <c r="N35" s="20">
        <f t="shared" si="3"/>
        <v>6</v>
      </c>
      <c r="O35" s="20">
        <f t="shared" si="3"/>
        <v>1088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s="1" customFormat="1"/>
    <row r="37" spans="1:27" s="12" customFormat="1">
      <c r="A37" s="13" t="s">
        <v>50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1"/>
    </row>
    <row r="38" spans="1:27" s="12" customFormat="1">
      <c r="A38" s="13" t="s">
        <v>51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</row>
    <row r="39" spans="1:27" s="12" customFormat="1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</row>
    <row r="40" spans="1:27" s="12" customFormat="1" ht="34.5" customHeight="1">
      <c r="A40" s="34" t="s">
        <v>48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</sheetData>
  <mergeCells count="4">
    <mergeCell ref="A2:A3"/>
    <mergeCell ref="B2:O2"/>
    <mergeCell ref="B1:O1"/>
    <mergeCell ref="A40:O40"/>
  </mergeCells>
  <pageMargins left="0.7" right="0.7" top="0.75" bottom="0.75" header="0.3" footer="0.3"/>
  <pageSetup scale="7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1"/>
  <sheetViews>
    <sheetView showGridLines="0" zoomScaleNormal="100" workbookViewId="0">
      <pane ySplit="4" topLeftCell="A5" activePane="bottomLeft" state="frozen"/>
      <selection activeCell="R35" sqref="A1:R35"/>
      <selection pane="bottomLeft" activeCell="O35" sqref="A1:O35"/>
    </sheetView>
  </sheetViews>
  <sheetFormatPr defaultRowHeight="15"/>
  <cols>
    <col min="1" max="1" width="17.140625" customWidth="1"/>
    <col min="2" max="14" width="10.7109375" customWidth="1"/>
    <col min="15" max="15" width="14" customWidth="1"/>
    <col min="16" max="16" width="10.28515625" customWidth="1"/>
  </cols>
  <sheetData>
    <row r="1" spans="1:34" s="1" customFormat="1" ht="69" customHeight="1">
      <c r="A1" s="24"/>
      <c r="B1" s="33" t="s">
        <v>40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.75" customHeight="1">
      <c r="A2" s="30" t="s">
        <v>36</v>
      </c>
      <c r="B2" s="32" t="s">
        <v>37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3" customFormat="1" ht="22.5" customHeight="1">
      <c r="A3" s="30"/>
      <c r="B3" s="25" t="s">
        <v>0</v>
      </c>
      <c r="C3" s="25" t="s">
        <v>1</v>
      </c>
      <c r="D3" s="25" t="s">
        <v>2</v>
      </c>
      <c r="E3" s="25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31</v>
      </c>
      <c r="N3" s="25" t="s">
        <v>32</v>
      </c>
      <c r="O3" s="25" t="s">
        <v>11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s="1" customFormat="1" ht="15" customHeight="1">
      <c r="A4" s="26" t="s">
        <v>35</v>
      </c>
      <c r="B4" s="18" t="s">
        <v>13</v>
      </c>
      <c r="C4" s="18" t="s">
        <v>13</v>
      </c>
      <c r="D4" s="18" t="s">
        <v>13</v>
      </c>
      <c r="E4" s="18" t="s">
        <v>13</v>
      </c>
      <c r="F4" s="18" t="s">
        <v>13</v>
      </c>
      <c r="G4" s="18" t="s">
        <v>13</v>
      </c>
      <c r="H4" s="18" t="s">
        <v>13</v>
      </c>
      <c r="I4" s="18" t="s">
        <v>13</v>
      </c>
      <c r="J4" s="18" t="s">
        <v>13</v>
      </c>
      <c r="K4" s="18" t="s">
        <v>13</v>
      </c>
      <c r="L4" s="18" t="s">
        <v>13</v>
      </c>
      <c r="M4" s="18" t="s">
        <v>13</v>
      </c>
      <c r="N4" s="18" t="s">
        <v>13</v>
      </c>
      <c r="O4" s="18" t="s">
        <v>13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s="1" customFormat="1" ht="15" customHeight="1">
      <c r="A5" s="18" t="s">
        <v>14</v>
      </c>
      <c r="B5" s="19">
        <v>0</v>
      </c>
      <c r="C5" s="19">
        <v>0</v>
      </c>
      <c r="D5" s="19">
        <v>84</v>
      </c>
      <c r="E5" s="19">
        <v>0</v>
      </c>
      <c r="F5" s="19">
        <v>4</v>
      </c>
      <c r="G5" s="19">
        <v>0</v>
      </c>
      <c r="H5" s="19">
        <v>0</v>
      </c>
      <c r="I5" s="19">
        <v>0</v>
      </c>
      <c r="J5" s="19">
        <v>5</v>
      </c>
      <c r="K5" s="19">
        <v>0</v>
      </c>
      <c r="L5" s="19">
        <v>3</v>
      </c>
      <c r="M5" s="19">
        <v>1</v>
      </c>
      <c r="N5" s="19">
        <v>0</v>
      </c>
      <c r="O5" s="19">
        <f>SUM(B5:N5)</f>
        <v>97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s="1" customFormat="1" ht="15" customHeight="1">
      <c r="A6" s="18" t="s">
        <v>15</v>
      </c>
      <c r="B6" s="19">
        <v>17</v>
      </c>
      <c r="C6" s="19">
        <v>3</v>
      </c>
      <c r="D6" s="19">
        <v>28</v>
      </c>
      <c r="E6" s="19">
        <v>22</v>
      </c>
      <c r="F6" s="19">
        <v>73</v>
      </c>
      <c r="G6" s="19">
        <v>8</v>
      </c>
      <c r="H6" s="19">
        <v>14</v>
      </c>
      <c r="I6" s="19">
        <v>44</v>
      </c>
      <c r="J6" s="19">
        <v>85</v>
      </c>
      <c r="K6" s="19">
        <v>5</v>
      </c>
      <c r="L6" s="19">
        <v>153</v>
      </c>
      <c r="M6" s="19">
        <v>9</v>
      </c>
      <c r="N6" s="19">
        <v>3</v>
      </c>
      <c r="O6" s="19">
        <f t="shared" ref="O6:O20" si="0">SUM(B6:N6)</f>
        <v>464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s="1" customFormat="1" ht="15" customHeight="1">
      <c r="A7" s="18" t="s">
        <v>16</v>
      </c>
      <c r="B7" s="19">
        <v>0</v>
      </c>
      <c r="C7" s="19">
        <v>1</v>
      </c>
      <c r="D7" s="19">
        <v>11</v>
      </c>
      <c r="E7" s="19">
        <v>13</v>
      </c>
      <c r="F7" s="19">
        <v>46</v>
      </c>
      <c r="G7" s="19">
        <v>0</v>
      </c>
      <c r="H7" s="19">
        <v>1</v>
      </c>
      <c r="I7" s="19">
        <v>15</v>
      </c>
      <c r="J7" s="19">
        <v>14</v>
      </c>
      <c r="K7" s="19">
        <v>0</v>
      </c>
      <c r="L7" s="19">
        <v>24</v>
      </c>
      <c r="M7" s="19">
        <v>0</v>
      </c>
      <c r="N7" s="19">
        <v>4</v>
      </c>
      <c r="O7" s="19">
        <f t="shared" si="0"/>
        <v>129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s="1" customFormat="1" ht="15" customHeight="1">
      <c r="A8" s="18" t="s">
        <v>17</v>
      </c>
      <c r="B8" s="19">
        <v>18</v>
      </c>
      <c r="C8" s="19">
        <v>40</v>
      </c>
      <c r="D8" s="19">
        <v>5</v>
      </c>
      <c r="E8" s="19">
        <v>1</v>
      </c>
      <c r="F8" s="19">
        <v>17</v>
      </c>
      <c r="G8" s="19">
        <v>22</v>
      </c>
      <c r="H8" s="19">
        <v>4</v>
      </c>
      <c r="I8" s="19">
        <v>8</v>
      </c>
      <c r="J8" s="19">
        <v>6</v>
      </c>
      <c r="K8" s="19">
        <v>7</v>
      </c>
      <c r="L8" s="19">
        <v>27</v>
      </c>
      <c r="M8" s="19">
        <v>35</v>
      </c>
      <c r="N8" s="19">
        <v>1</v>
      </c>
      <c r="O8" s="19">
        <f t="shared" si="0"/>
        <v>191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s="1" customFormat="1" ht="15" customHeight="1">
      <c r="A9" s="18" t="s">
        <v>18</v>
      </c>
      <c r="B9" s="19">
        <v>13</v>
      </c>
      <c r="C9" s="19">
        <v>25</v>
      </c>
      <c r="D9" s="19">
        <v>42</v>
      </c>
      <c r="E9" s="19">
        <v>12</v>
      </c>
      <c r="F9" s="19">
        <v>385</v>
      </c>
      <c r="G9" s="19">
        <v>39</v>
      </c>
      <c r="H9" s="19">
        <v>11</v>
      </c>
      <c r="I9" s="19">
        <v>123</v>
      </c>
      <c r="J9" s="19">
        <v>91</v>
      </c>
      <c r="K9" s="19">
        <v>6</v>
      </c>
      <c r="L9" s="19">
        <v>83</v>
      </c>
      <c r="M9" s="19">
        <v>36</v>
      </c>
      <c r="N9" s="19">
        <v>3</v>
      </c>
      <c r="O9" s="19">
        <f t="shared" si="0"/>
        <v>869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s="1" customFormat="1" ht="15" customHeight="1">
      <c r="A10" s="18" t="s">
        <v>19</v>
      </c>
      <c r="B10" s="19">
        <v>0</v>
      </c>
      <c r="C10" s="19">
        <v>0</v>
      </c>
      <c r="D10" s="19">
        <v>2</v>
      </c>
      <c r="E10" s="19">
        <v>12</v>
      </c>
      <c r="F10" s="19">
        <v>19</v>
      </c>
      <c r="G10" s="19">
        <v>0</v>
      </c>
      <c r="H10" s="19">
        <v>4</v>
      </c>
      <c r="I10" s="19">
        <v>1</v>
      </c>
      <c r="J10" s="19">
        <v>10</v>
      </c>
      <c r="K10" s="19">
        <v>2</v>
      </c>
      <c r="L10" s="19">
        <v>8</v>
      </c>
      <c r="M10" s="19">
        <v>1</v>
      </c>
      <c r="N10" s="19">
        <v>0</v>
      </c>
      <c r="O10" s="19">
        <f t="shared" si="0"/>
        <v>59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s="1" customFormat="1" ht="15" customHeight="1">
      <c r="A11" s="18" t="s">
        <v>20</v>
      </c>
      <c r="B11" s="19">
        <v>1</v>
      </c>
      <c r="C11" s="19">
        <v>0</v>
      </c>
      <c r="D11" s="19">
        <v>4</v>
      </c>
      <c r="E11" s="19">
        <v>38</v>
      </c>
      <c r="F11" s="19">
        <v>13</v>
      </c>
      <c r="G11" s="19">
        <v>0</v>
      </c>
      <c r="H11" s="19">
        <v>2</v>
      </c>
      <c r="I11" s="19">
        <v>5</v>
      </c>
      <c r="J11" s="19">
        <v>24</v>
      </c>
      <c r="K11" s="19">
        <v>4</v>
      </c>
      <c r="L11" s="19">
        <v>12</v>
      </c>
      <c r="M11" s="19">
        <v>1</v>
      </c>
      <c r="N11" s="19">
        <v>3</v>
      </c>
      <c r="O11" s="19">
        <f t="shared" si="0"/>
        <v>107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s="1" customFormat="1" ht="15" customHeight="1">
      <c r="A12" s="18" t="s">
        <v>21</v>
      </c>
      <c r="B12" s="19">
        <v>21</v>
      </c>
      <c r="C12" s="19">
        <v>0</v>
      </c>
      <c r="D12" s="19">
        <v>12</v>
      </c>
      <c r="E12" s="19">
        <v>14</v>
      </c>
      <c r="F12" s="19">
        <v>33</v>
      </c>
      <c r="G12" s="19">
        <v>0</v>
      </c>
      <c r="H12" s="19">
        <v>3</v>
      </c>
      <c r="I12" s="19">
        <v>9</v>
      </c>
      <c r="J12" s="19">
        <v>30</v>
      </c>
      <c r="K12" s="19">
        <v>3</v>
      </c>
      <c r="L12" s="19">
        <v>81</v>
      </c>
      <c r="M12" s="19">
        <v>5</v>
      </c>
      <c r="N12" s="19">
        <v>13</v>
      </c>
      <c r="O12" s="19">
        <f t="shared" si="0"/>
        <v>224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s="1" customFormat="1" ht="15" customHeight="1">
      <c r="A13" s="18" t="s">
        <v>22</v>
      </c>
      <c r="B13" s="19">
        <v>1</v>
      </c>
      <c r="C13" s="19">
        <v>0</v>
      </c>
      <c r="D13" s="19">
        <v>57</v>
      </c>
      <c r="E13" s="19">
        <v>46</v>
      </c>
      <c r="F13" s="19">
        <v>73</v>
      </c>
      <c r="G13" s="19">
        <v>2</v>
      </c>
      <c r="H13" s="19">
        <v>11</v>
      </c>
      <c r="I13" s="19">
        <v>38</v>
      </c>
      <c r="J13" s="19">
        <v>135</v>
      </c>
      <c r="K13" s="19">
        <v>2</v>
      </c>
      <c r="L13" s="19">
        <v>35</v>
      </c>
      <c r="M13" s="19">
        <v>3</v>
      </c>
      <c r="N13" s="19">
        <v>13</v>
      </c>
      <c r="O13" s="19">
        <f t="shared" si="0"/>
        <v>416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s="1" customFormat="1" ht="15" customHeight="1">
      <c r="A14" s="18" t="s">
        <v>23</v>
      </c>
      <c r="B14" s="19">
        <v>0</v>
      </c>
      <c r="C14" s="19">
        <v>0</v>
      </c>
      <c r="D14" s="19">
        <v>14</v>
      </c>
      <c r="E14" s="19">
        <v>0</v>
      </c>
      <c r="F14" s="19">
        <v>2</v>
      </c>
      <c r="G14" s="19">
        <v>0</v>
      </c>
      <c r="H14" s="19">
        <v>0</v>
      </c>
      <c r="I14" s="19">
        <v>0</v>
      </c>
      <c r="J14" s="19">
        <v>1</v>
      </c>
      <c r="K14" s="19">
        <v>0</v>
      </c>
      <c r="L14" s="19">
        <v>3</v>
      </c>
      <c r="M14" s="19">
        <v>0</v>
      </c>
      <c r="N14" s="19">
        <v>0</v>
      </c>
      <c r="O14" s="19">
        <f t="shared" si="0"/>
        <v>20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s="1" customFormat="1" ht="15" customHeight="1">
      <c r="A15" s="18" t="s">
        <v>24</v>
      </c>
      <c r="B15" s="19">
        <v>1</v>
      </c>
      <c r="C15" s="19">
        <v>2</v>
      </c>
      <c r="D15" s="19">
        <v>49</v>
      </c>
      <c r="E15" s="19">
        <v>14</v>
      </c>
      <c r="F15" s="19">
        <v>9</v>
      </c>
      <c r="G15" s="19">
        <v>0</v>
      </c>
      <c r="H15" s="19">
        <v>0</v>
      </c>
      <c r="I15" s="19">
        <v>4</v>
      </c>
      <c r="J15" s="19">
        <v>13</v>
      </c>
      <c r="K15" s="19">
        <v>0</v>
      </c>
      <c r="L15" s="19">
        <v>24</v>
      </c>
      <c r="M15" s="19">
        <v>0</v>
      </c>
      <c r="N15" s="19">
        <v>1</v>
      </c>
      <c r="O15" s="19">
        <f t="shared" si="0"/>
        <v>117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s="1" customFormat="1" ht="15" customHeight="1">
      <c r="A16" s="18" t="s">
        <v>25</v>
      </c>
      <c r="B16" s="19">
        <v>3</v>
      </c>
      <c r="C16" s="19">
        <v>1</v>
      </c>
      <c r="D16" s="19">
        <v>9</v>
      </c>
      <c r="E16" s="19">
        <v>21</v>
      </c>
      <c r="F16" s="19">
        <v>203</v>
      </c>
      <c r="G16" s="19">
        <v>3</v>
      </c>
      <c r="H16" s="19">
        <v>3</v>
      </c>
      <c r="I16" s="19">
        <v>23</v>
      </c>
      <c r="J16" s="19">
        <v>35</v>
      </c>
      <c r="K16" s="19">
        <v>3</v>
      </c>
      <c r="L16" s="19">
        <v>34</v>
      </c>
      <c r="M16" s="19">
        <v>7</v>
      </c>
      <c r="N16" s="19">
        <v>4</v>
      </c>
      <c r="O16" s="19">
        <f t="shared" si="0"/>
        <v>349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s="1" customFormat="1" ht="15" customHeight="1">
      <c r="A17" s="18" t="s">
        <v>26</v>
      </c>
      <c r="B17" s="19">
        <v>13</v>
      </c>
      <c r="C17" s="19">
        <v>1</v>
      </c>
      <c r="D17" s="19">
        <v>3</v>
      </c>
      <c r="E17" s="19">
        <v>14</v>
      </c>
      <c r="F17" s="19">
        <v>77</v>
      </c>
      <c r="G17" s="19">
        <v>9</v>
      </c>
      <c r="H17" s="19">
        <v>23</v>
      </c>
      <c r="I17" s="19">
        <v>85</v>
      </c>
      <c r="J17" s="19">
        <v>116</v>
      </c>
      <c r="K17" s="19">
        <v>2</v>
      </c>
      <c r="L17" s="19">
        <v>64</v>
      </c>
      <c r="M17" s="19">
        <v>9</v>
      </c>
      <c r="N17" s="19">
        <v>6</v>
      </c>
      <c r="O17" s="19">
        <f t="shared" si="0"/>
        <v>422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s="1" customFormat="1" ht="15" customHeight="1">
      <c r="A18" s="18" t="s">
        <v>27</v>
      </c>
      <c r="B18" s="19">
        <v>15</v>
      </c>
      <c r="C18" s="19">
        <v>3</v>
      </c>
      <c r="D18" s="19">
        <v>6</v>
      </c>
      <c r="E18" s="19">
        <v>13</v>
      </c>
      <c r="F18" s="19">
        <v>86</v>
      </c>
      <c r="G18" s="19">
        <v>15</v>
      </c>
      <c r="H18" s="19">
        <v>69</v>
      </c>
      <c r="I18" s="19">
        <v>103</v>
      </c>
      <c r="J18" s="19">
        <v>334</v>
      </c>
      <c r="K18" s="19">
        <v>6</v>
      </c>
      <c r="L18" s="19">
        <v>200</v>
      </c>
      <c r="M18" s="19">
        <v>9</v>
      </c>
      <c r="N18" s="19">
        <v>5</v>
      </c>
      <c r="O18" s="19">
        <f t="shared" si="0"/>
        <v>864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s="1" customFormat="1" ht="15" customHeight="1">
      <c r="A19" s="18" t="s">
        <v>28</v>
      </c>
      <c r="B19" s="19">
        <v>76</v>
      </c>
      <c r="C19" s="19">
        <v>3</v>
      </c>
      <c r="D19" s="19">
        <v>5</v>
      </c>
      <c r="E19" s="19">
        <v>6</v>
      </c>
      <c r="F19" s="19">
        <v>47</v>
      </c>
      <c r="G19" s="19">
        <v>2</v>
      </c>
      <c r="H19" s="19">
        <v>34</v>
      </c>
      <c r="I19" s="19">
        <v>32</v>
      </c>
      <c r="J19" s="19">
        <v>89</v>
      </c>
      <c r="K19" s="19">
        <v>6</v>
      </c>
      <c r="L19" s="19">
        <v>135</v>
      </c>
      <c r="M19" s="19">
        <v>21</v>
      </c>
      <c r="N19" s="19">
        <v>0</v>
      </c>
      <c r="O19" s="19">
        <f t="shared" si="0"/>
        <v>456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s="1" customFormat="1" ht="15" customHeight="1">
      <c r="A20" s="18" t="s">
        <v>29</v>
      </c>
      <c r="B20" s="19">
        <v>3</v>
      </c>
      <c r="C20" s="19">
        <v>0</v>
      </c>
      <c r="D20" s="19">
        <v>4</v>
      </c>
      <c r="E20" s="19">
        <v>122</v>
      </c>
      <c r="F20" s="19">
        <v>7</v>
      </c>
      <c r="G20" s="19">
        <v>0</v>
      </c>
      <c r="H20" s="19">
        <v>0</v>
      </c>
      <c r="I20" s="19">
        <v>2</v>
      </c>
      <c r="J20" s="19">
        <v>14</v>
      </c>
      <c r="K20" s="19">
        <v>21</v>
      </c>
      <c r="L20" s="19">
        <v>11</v>
      </c>
      <c r="M20" s="19">
        <v>3</v>
      </c>
      <c r="N20" s="19">
        <v>3</v>
      </c>
      <c r="O20" s="19">
        <f t="shared" si="0"/>
        <v>190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s="3" customFormat="1" ht="17.25" customHeight="1">
      <c r="A21" s="20" t="s">
        <v>30</v>
      </c>
      <c r="B21" s="20">
        <f t="shared" ref="B21:O21" si="1">SUM(B5:B20)</f>
        <v>182</v>
      </c>
      <c r="C21" s="20">
        <f t="shared" si="1"/>
        <v>79</v>
      </c>
      <c r="D21" s="20">
        <f t="shared" si="1"/>
        <v>335</v>
      </c>
      <c r="E21" s="20">
        <f t="shared" si="1"/>
        <v>348</v>
      </c>
      <c r="F21" s="20">
        <f t="shared" si="1"/>
        <v>1094</v>
      </c>
      <c r="G21" s="20">
        <f t="shared" si="1"/>
        <v>100</v>
      </c>
      <c r="H21" s="20">
        <f t="shared" si="1"/>
        <v>179</v>
      </c>
      <c r="I21" s="20">
        <f t="shared" si="1"/>
        <v>492</v>
      </c>
      <c r="J21" s="20">
        <f t="shared" si="1"/>
        <v>1002</v>
      </c>
      <c r="K21" s="20">
        <f t="shared" si="1"/>
        <v>67</v>
      </c>
      <c r="L21" s="20">
        <f t="shared" si="1"/>
        <v>897</v>
      </c>
      <c r="M21" s="20">
        <f t="shared" si="1"/>
        <v>140</v>
      </c>
      <c r="N21" s="20">
        <f t="shared" si="1"/>
        <v>59</v>
      </c>
      <c r="O21" s="20">
        <f t="shared" si="1"/>
        <v>4974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s="1" customFormat="1" ht="15" customHeight="1">
      <c r="A22" s="18" t="s">
        <v>0</v>
      </c>
      <c r="B22" s="19">
        <v>0</v>
      </c>
      <c r="C22" s="19">
        <v>1</v>
      </c>
      <c r="D22" s="19">
        <v>0</v>
      </c>
      <c r="E22" s="19">
        <v>2</v>
      </c>
      <c r="F22" s="19">
        <v>4</v>
      </c>
      <c r="G22" s="19">
        <v>0</v>
      </c>
      <c r="H22" s="19">
        <v>4</v>
      </c>
      <c r="I22" s="19">
        <v>2</v>
      </c>
      <c r="J22" s="19">
        <v>1</v>
      </c>
      <c r="K22" s="19">
        <v>0</v>
      </c>
      <c r="L22" s="19">
        <v>15</v>
      </c>
      <c r="M22" s="19">
        <v>2</v>
      </c>
      <c r="N22" s="19">
        <v>0</v>
      </c>
      <c r="O22" s="19">
        <f>SUM(B22:N22)</f>
        <v>31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s="1" customFormat="1" ht="15" customHeight="1">
      <c r="A23" s="18" t="s">
        <v>1</v>
      </c>
      <c r="B23" s="19">
        <v>2</v>
      </c>
      <c r="C23" s="19">
        <v>0</v>
      </c>
      <c r="D23" s="19">
        <v>0</v>
      </c>
      <c r="E23" s="19">
        <v>0</v>
      </c>
      <c r="F23" s="19">
        <v>2</v>
      </c>
      <c r="G23" s="19">
        <v>0</v>
      </c>
      <c r="H23" s="19">
        <v>0</v>
      </c>
      <c r="I23" s="19">
        <v>0</v>
      </c>
      <c r="J23" s="19">
        <v>0</v>
      </c>
      <c r="K23" s="19">
        <v>1</v>
      </c>
      <c r="L23" s="19">
        <v>2</v>
      </c>
      <c r="M23" s="19">
        <v>1</v>
      </c>
      <c r="N23" s="19">
        <v>0</v>
      </c>
      <c r="O23" s="19">
        <f t="shared" ref="O23:O35" si="2">SUM(B23:N23)</f>
        <v>8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s="1" customFormat="1" ht="15" customHeight="1">
      <c r="A24" s="18" t="s">
        <v>2</v>
      </c>
      <c r="B24" s="19">
        <v>0</v>
      </c>
      <c r="C24" s="19">
        <v>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7</v>
      </c>
      <c r="K24" s="19">
        <v>0</v>
      </c>
      <c r="L24" s="19">
        <v>4</v>
      </c>
      <c r="M24" s="19">
        <v>0</v>
      </c>
      <c r="N24" s="19">
        <v>0</v>
      </c>
      <c r="O24" s="19">
        <f t="shared" si="2"/>
        <v>12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s="1" customFormat="1" ht="15" customHeight="1">
      <c r="A25" s="18" t="s">
        <v>3</v>
      </c>
      <c r="B25" s="19">
        <v>2</v>
      </c>
      <c r="C25" s="19">
        <v>0</v>
      </c>
      <c r="D25" s="19">
        <v>1</v>
      </c>
      <c r="E25" s="19">
        <v>0</v>
      </c>
      <c r="F25" s="19">
        <v>1</v>
      </c>
      <c r="G25" s="19">
        <v>0</v>
      </c>
      <c r="H25" s="19">
        <v>0</v>
      </c>
      <c r="I25" s="19">
        <v>2</v>
      </c>
      <c r="J25" s="19">
        <v>5</v>
      </c>
      <c r="K25" s="19">
        <v>6</v>
      </c>
      <c r="L25" s="19">
        <v>16</v>
      </c>
      <c r="M25" s="19">
        <v>2</v>
      </c>
      <c r="N25" s="19">
        <v>1</v>
      </c>
      <c r="O25" s="19">
        <f t="shared" si="2"/>
        <v>36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s="1" customFormat="1" ht="15" customHeight="1">
      <c r="A26" s="18" t="s">
        <v>4</v>
      </c>
      <c r="B26" s="19">
        <v>1</v>
      </c>
      <c r="C26" s="19">
        <v>2</v>
      </c>
      <c r="D26" s="19">
        <v>0</v>
      </c>
      <c r="E26" s="19">
        <v>0</v>
      </c>
      <c r="F26" s="19">
        <v>0</v>
      </c>
      <c r="G26" s="19">
        <v>1</v>
      </c>
      <c r="H26" s="19">
        <v>8</v>
      </c>
      <c r="I26" s="19">
        <v>3</v>
      </c>
      <c r="J26" s="19">
        <v>5</v>
      </c>
      <c r="K26" s="19">
        <v>0</v>
      </c>
      <c r="L26" s="19">
        <v>22</v>
      </c>
      <c r="M26" s="19">
        <v>2</v>
      </c>
      <c r="N26" s="19">
        <v>0</v>
      </c>
      <c r="O26" s="19">
        <f t="shared" si="2"/>
        <v>44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s="1" customFormat="1" ht="15" customHeight="1">
      <c r="A27" s="18" t="s">
        <v>5</v>
      </c>
      <c r="B27" s="19">
        <v>0</v>
      </c>
      <c r="C27" s="19">
        <v>0</v>
      </c>
      <c r="D27" s="19">
        <v>0</v>
      </c>
      <c r="E27" s="19">
        <v>0</v>
      </c>
      <c r="F27" s="19">
        <v>1</v>
      </c>
      <c r="G27" s="19">
        <v>0</v>
      </c>
      <c r="H27" s="19">
        <v>0</v>
      </c>
      <c r="I27" s="19">
        <v>0</v>
      </c>
      <c r="J27" s="19">
        <v>10</v>
      </c>
      <c r="K27" s="19">
        <v>0</v>
      </c>
      <c r="L27" s="19">
        <v>5</v>
      </c>
      <c r="M27" s="19">
        <v>0</v>
      </c>
      <c r="N27" s="19">
        <v>0</v>
      </c>
      <c r="O27" s="19">
        <f t="shared" si="2"/>
        <v>16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s="1" customFormat="1" ht="15" customHeight="1">
      <c r="A28" s="18" t="s">
        <v>6</v>
      </c>
      <c r="B28" s="19">
        <v>1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4</v>
      </c>
      <c r="M28" s="19">
        <v>0</v>
      </c>
      <c r="N28" s="19">
        <v>0</v>
      </c>
      <c r="O28" s="19">
        <f t="shared" si="2"/>
        <v>5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s="1" customFormat="1" ht="15" customHeight="1">
      <c r="A29" s="18" t="s">
        <v>7</v>
      </c>
      <c r="B29" s="19">
        <v>0</v>
      </c>
      <c r="C29" s="19">
        <v>0</v>
      </c>
      <c r="D29" s="19">
        <v>0</v>
      </c>
      <c r="E29" s="19">
        <v>1</v>
      </c>
      <c r="F29" s="19">
        <v>2</v>
      </c>
      <c r="G29" s="19">
        <v>1</v>
      </c>
      <c r="H29" s="19">
        <v>6</v>
      </c>
      <c r="I29" s="19">
        <v>0</v>
      </c>
      <c r="J29" s="19">
        <v>4</v>
      </c>
      <c r="K29" s="19">
        <v>0</v>
      </c>
      <c r="L29" s="19">
        <v>17</v>
      </c>
      <c r="M29" s="19">
        <v>0</v>
      </c>
      <c r="N29" s="19">
        <v>4</v>
      </c>
      <c r="O29" s="19">
        <f t="shared" si="2"/>
        <v>35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s="1" customFormat="1" ht="15" customHeight="1">
      <c r="A30" s="18" t="s">
        <v>8</v>
      </c>
      <c r="B30" s="19">
        <v>6</v>
      </c>
      <c r="C30" s="19">
        <v>0</v>
      </c>
      <c r="D30" s="19">
        <v>0</v>
      </c>
      <c r="E30" s="19">
        <v>2</v>
      </c>
      <c r="F30" s="19">
        <v>15</v>
      </c>
      <c r="G30" s="19">
        <v>1</v>
      </c>
      <c r="H30" s="19">
        <v>4</v>
      </c>
      <c r="I30" s="19">
        <v>16</v>
      </c>
      <c r="J30" s="19">
        <v>0</v>
      </c>
      <c r="K30" s="19">
        <v>1</v>
      </c>
      <c r="L30" s="19">
        <v>35</v>
      </c>
      <c r="M30" s="19">
        <v>2</v>
      </c>
      <c r="N30" s="19">
        <v>0</v>
      </c>
      <c r="O30" s="19">
        <f t="shared" si="2"/>
        <v>82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s="1" customFormat="1" ht="15" customHeight="1">
      <c r="A31" s="18" t="s">
        <v>9</v>
      </c>
      <c r="B31" s="19">
        <v>0</v>
      </c>
      <c r="C31" s="19">
        <v>0</v>
      </c>
      <c r="D31" s="19">
        <v>0</v>
      </c>
      <c r="E31" s="19">
        <v>4</v>
      </c>
      <c r="F31" s="19">
        <v>1</v>
      </c>
      <c r="G31" s="19">
        <v>0</v>
      </c>
      <c r="H31" s="19">
        <v>0</v>
      </c>
      <c r="I31" s="19">
        <v>0</v>
      </c>
      <c r="J31" s="19">
        <v>1</v>
      </c>
      <c r="K31" s="19">
        <v>0</v>
      </c>
      <c r="L31" s="19">
        <v>0</v>
      </c>
      <c r="M31" s="19">
        <v>0</v>
      </c>
      <c r="N31" s="19">
        <v>0</v>
      </c>
      <c r="O31" s="19">
        <f t="shared" si="2"/>
        <v>6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s="1" customFormat="1" ht="15" customHeight="1">
      <c r="A32" s="18" t="s">
        <v>10</v>
      </c>
      <c r="B32" s="19">
        <v>7</v>
      </c>
      <c r="C32" s="19">
        <v>1</v>
      </c>
      <c r="D32" s="19">
        <v>2</v>
      </c>
      <c r="E32" s="19">
        <v>16</v>
      </c>
      <c r="F32" s="19">
        <v>8</v>
      </c>
      <c r="G32" s="19">
        <v>4</v>
      </c>
      <c r="H32" s="19">
        <v>1</v>
      </c>
      <c r="I32" s="19">
        <v>12</v>
      </c>
      <c r="J32" s="19">
        <v>31</v>
      </c>
      <c r="K32" s="19">
        <v>1</v>
      </c>
      <c r="L32" s="19">
        <v>0</v>
      </c>
      <c r="M32" s="19">
        <v>4</v>
      </c>
      <c r="N32" s="19">
        <v>0</v>
      </c>
      <c r="O32" s="19">
        <f t="shared" si="2"/>
        <v>87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s="1" customFormat="1" ht="15" customHeight="1">
      <c r="A33" s="18" t="s">
        <v>31</v>
      </c>
      <c r="B33" s="19">
        <v>2</v>
      </c>
      <c r="C33" s="19">
        <v>0</v>
      </c>
      <c r="D33" s="19">
        <v>0</v>
      </c>
      <c r="E33" s="19">
        <v>0</v>
      </c>
      <c r="F33" s="19">
        <v>2</v>
      </c>
      <c r="G33" s="19">
        <v>1</v>
      </c>
      <c r="H33" s="19">
        <v>0</v>
      </c>
      <c r="I33" s="19">
        <v>0</v>
      </c>
      <c r="J33" s="19">
        <v>0</v>
      </c>
      <c r="K33" s="19">
        <v>0</v>
      </c>
      <c r="L33" s="19">
        <v>3</v>
      </c>
      <c r="M33" s="19">
        <v>0</v>
      </c>
      <c r="N33" s="19">
        <v>0</v>
      </c>
      <c r="O33" s="19">
        <f t="shared" si="2"/>
        <v>8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s="1" customFormat="1" ht="15" customHeight="1">
      <c r="A34" s="18" t="s">
        <v>32</v>
      </c>
      <c r="B34" s="19">
        <v>0</v>
      </c>
      <c r="C34" s="19">
        <v>0</v>
      </c>
      <c r="D34" s="19">
        <v>0</v>
      </c>
      <c r="E34" s="19">
        <v>1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2</v>
      </c>
      <c r="M34" s="19">
        <v>0</v>
      </c>
      <c r="N34" s="19">
        <v>0</v>
      </c>
      <c r="O34" s="19">
        <f t="shared" si="2"/>
        <v>3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s="3" customFormat="1" ht="17.25" customHeight="1">
      <c r="A35" s="20" t="s">
        <v>33</v>
      </c>
      <c r="B35" s="20">
        <f t="shared" ref="B35:N35" si="3">SUM(B22:B34)</f>
        <v>21</v>
      </c>
      <c r="C35" s="20">
        <f t="shared" si="3"/>
        <v>5</v>
      </c>
      <c r="D35" s="20">
        <f t="shared" si="3"/>
        <v>3</v>
      </c>
      <c r="E35" s="20">
        <f t="shared" si="3"/>
        <v>26</v>
      </c>
      <c r="F35" s="20">
        <f t="shared" si="3"/>
        <v>36</v>
      </c>
      <c r="G35" s="20">
        <f t="shared" si="3"/>
        <v>8</v>
      </c>
      <c r="H35" s="20">
        <f t="shared" si="3"/>
        <v>23</v>
      </c>
      <c r="I35" s="20">
        <f t="shared" si="3"/>
        <v>35</v>
      </c>
      <c r="J35" s="20">
        <f t="shared" si="3"/>
        <v>64</v>
      </c>
      <c r="K35" s="20">
        <f t="shared" si="3"/>
        <v>9</v>
      </c>
      <c r="L35" s="20">
        <f t="shared" si="3"/>
        <v>125</v>
      </c>
      <c r="M35" s="20">
        <f t="shared" si="3"/>
        <v>13</v>
      </c>
      <c r="N35" s="20">
        <f t="shared" si="3"/>
        <v>5</v>
      </c>
      <c r="O35" s="21">
        <f t="shared" si="2"/>
        <v>373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s="1" customFormat="1"/>
    <row r="37" spans="1:34" s="12" customFormat="1">
      <c r="A37" s="13" t="s">
        <v>50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1"/>
    </row>
    <row r="38" spans="1:34" s="12" customFormat="1">
      <c r="A38" s="13" t="s">
        <v>51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</row>
    <row r="39" spans="1:34" s="12" customFormat="1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</row>
    <row r="40" spans="1:34" s="12" customFormat="1" ht="34.5" customHeight="1">
      <c r="A40" s="34" t="s">
        <v>48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3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4">
    <mergeCell ref="A2:A3"/>
    <mergeCell ref="B2:O2"/>
    <mergeCell ref="B1:O1"/>
    <mergeCell ref="A40:O40"/>
  </mergeCells>
  <pageMargins left="0.7" right="0.7" top="0.75" bottom="0.75" header="0.3" footer="0.3"/>
  <pageSetup scale="7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A18" workbookViewId="0">
      <selection activeCell="A35" sqref="A1:R35"/>
    </sheetView>
  </sheetViews>
  <sheetFormatPr defaultRowHeight="15"/>
  <cols>
    <col min="1" max="1" width="14.7109375" customWidth="1"/>
    <col min="18" max="18" width="12.85546875" customWidth="1"/>
  </cols>
  <sheetData>
    <row r="1" spans="1:18" ht="69.75" customHeight="1">
      <c r="A1" s="14"/>
      <c r="B1" s="33" t="s">
        <v>41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24"/>
    </row>
    <row r="2" spans="1:18">
      <c r="A2" s="32" t="s">
        <v>36</v>
      </c>
      <c r="B2" s="32" t="s">
        <v>37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49.5">
      <c r="A3" s="35"/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20</v>
      </c>
      <c r="I3" s="15" t="s">
        <v>21</v>
      </c>
      <c r="J3" s="15" t="s">
        <v>22</v>
      </c>
      <c r="K3" s="15" t="s">
        <v>23</v>
      </c>
      <c r="L3" s="15" t="s">
        <v>24</v>
      </c>
      <c r="M3" s="15" t="s">
        <v>25</v>
      </c>
      <c r="N3" s="15" t="s">
        <v>26</v>
      </c>
      <c r="O3" s="15" t="s">
        <v>27</v>
      </c>
      <c r="P3" s="15" t="s">
        <v>28</v>
      </c>
      <c r="Q3" s="15" t="s">
        <v>29</v>
      </c>
      <c r="R3" s="15" t="s">
        <v>49</v>
      </c>
    </row>
    <row r="4" spans="1:18" ht="30">
      <c r="A4" s="16" t="s">
        <v>42</v>
      </c>
      <c r="B4" s="17" t="s">
        <v>13</v>
      </c>
      <c r="C4" s="17" t="s">
        <v>13</v>
      </c>
      <c r="D4" s="17" t="s">
        <v>13</v>
      </c>
      <c r="E4" s="17" t="s">
        <v>13</v>
      </c>
      <c r="F4" s="17" t="s">
        <v>13</v>
      </c>
      <c r="G4" s="17" t="s">
        <v>13</v>
      </c>
      <c r="H4" s="17" t="s">
        <v>13</v>
      </c>
      <c r="I4" s="17" t="s">
        <v>13</v>
      </c>
      <c r="J4" s="17" t="s">
        <v>13</v>
      </c>
      <c r="K4" s="17" t="s">
        <v>13</v>
      </c>
      <c r="L4" s="17" t="s">
        <v>13</v>
      </c>
      <c r="M4" s="17" t="s">
        <v>13</v>
      </c>
      <c r="N4" s="17" t="s">
        <v>13</v>
      </c>
      <c r="O4" s="17" t="s">
        <v>13</v>
      </c>
      <c r="P4" s="17" t="s">
        <v>13</v>
      </c>
      <c r="Q4" s="17" t="s">
        <v>13</v>
      </c>
      <c r="R4" s="17" t="s">
        <v>13</v>
      </c>
    </row>
    <row r="5" spans="1:18" ht="16.5">
      <c r="A5" s="18" t="s">
        <v>14</v>
      </c>
      <c r="B5" s="19">
        <v>0</v>
      </c>
      <c r="C5" s="19">
        <v>1</v>
      </c>
      <c r="D5" s="19">
        <v>1</v>
      </c>
      <c r="E5" s="19">
        <v>2</v>
      </c>
      <c r="F5" s="19">
        <v>3</v>
      </c>
      <c r="G5" s="19">
        <v>0</v>
      </c>
      <c r="H5" s="19">
        <v>0</v>
      </c>
      <c r="I5" s="19">
        <v>0</v>
      </c>
      <c r="J5" s="19">
        <v>1</v>
      </c>
      <c r="K5" s="19">
        <v>2</v>
      </c>
      <c r="L5" s="19">
        <v>3</v>
      </c>
      <c r="M5" s="19">
        <v>0</v>
      </c>
      <c r="N5" s="19">
        <v>1</v>
      </c>
      <c r="O5" s="19">
        <v>1</v>
      </c>
      <c r="P5" s="19">
        <v>3</v>
      </c>
      <c r="Q5" s="19">
        <v>0</v>
      </c>
      <c r="R5" s="19">
        <f t="shared" ref="R5:R35" si="0">SUM(B5:Q5)</f>
        <v>18</v>
      </c>
    </row>
    <row r="6" spans="1:18" ht="16.5">
      <c r="A6" s="18" t="s">
        <v>15</v>
      </c>
      <c r="B6" s="19">
        <v>2</v>
      </c>
      <c r="C6" s="19">
        <v>0</v>
      </c>
      <c r="D6" s="19">
        <v>3</v>
      </c>
      <c r="E6" s="19">
        <v>4</v>
      </c>
      <c r="F6" s="19">
        <v>36</v>
      </c>
      <c r="G6" s="19">
        <v>2</v>
      </c>
      <c r="H6" s="19">
        <v>6</v>
      </c>
      <c r="I6" s="19">
        <v>10</v>
      </c>
      <c r="J6" s="19">
        <v>3</v>
      </c>
      <c r="K6" s="19">
        <v>0</v>
      </c>
      <c r="L6" s="19">
        <v>0</v>
      </c>
      <c r="M6" s="19">
        <v>4</v>
      </c>
      <c r="N6" s="19">
        <v>18</v>
      </c>
      <c r="O6" s="19">
        <v>4</v>
      </c>
      <c r="P6" s="19">
        <v>20</v>
      </c>
      <c r="Q6" s="19">
        <v>1</v>
      </c>
      <c r="R6" s="19">
        <f t="shared" si="0"/>
        <v>113</v>
      </c>
    </row>
    <row r="7" spans="1:18" ht="16.5">
      <c r="A7" s="18" t="s">
        <v>16</v>
      </c>
      <c r="B7" s="19">
        <v>1</v>
      </c>
      <c r="C7" s="19">
        <v>4</v>
      </c>
      <c r="D7" s="19">
        <v>0</v>
      </c>
      <c r="E7" s="19">
        <v>0</v>
      </c>
      <c r="F7" s="19">
        <v>18</v>
      </c>
      <c r="G7" s="19">
        <v>0</v>
      </c>
      <c r="H7" s="19">
        <v>1</v>
      </c>
      <c r="I7" s="19">
        <v>0</v>
      </c>
      <c r="J7" s="19">
        <v>7</v>
      </c>
      <c r="K7" s="19">
        <v>0</v>
      </c>
      <c r="L7" s="19">
        <v>1</v>
      </c>
      <c r="M7" s="19">
        <v>0</v>
      </c>
      <c r="N7" s="19">
        <v>12</v>
      </c>
      <c r="O7" s="19">
        <v>1</v>
      </c>
      <c r="P7" s="19">
        <v>1</v>
      </c>
      <c r="Q7" s="19">
        <v>1</v>
      </c>
      <c r="R7" s="19">
        <f t="shared" si="0"/>
        <v>47</v>
      </c>
    </row>
    <row r="8" spans="1:18" ht="16.5">
      <c r="A8" s="18" t="s">
        <v>17</v>
      </c>
      <c r="B8" s="19">
        <v>1</v>
      </c>
      <c r="C8" s="19">
        <v>8</v>
      </c>
      <c r="D8" s="19">
        <v>2</v>
      </c>
      <c r="E8" s="19">
        <v>0</v>
      </c>
      <c r="F8" s="19">
        <v>96</v>
      </c>
      <c r="G8" s="19">
        <v>0</v>
      </c>
      <c r="H8" s="19">
        <v>0</v>
      </c>
      <c r="I8" s="19">
        <v>2</v>
      </c>
      <c r="J8" s="19">
        <v>1</v>
      </c>
      <c r="K8" s="19">
        <v>0</v>
      </c>
      <c r="L8" s="19">
        <v>1</v>
      </c>
      <c r="M8" s="19">
        <v>4</v>
      </c>
      <c r="N8" s="19">
        <v>14</v>
      </c>
      <c r="O8" s="19">
        <v>3</v>
      </c>
      <c r="P8" s="19">
        <v>2</v>
      </c>
      <c r="Q8" s="19">
        <v>1</v>
      </c>
      <c r="R8" s="19">
        <f t="shared" si="0"/>
        <v>135</v>
      </c>
    </row>
    <row r="9" spans="1:18" ht="16.5">
      <c r="A9" s="18" t="s">
        <v>18</v>
      </c>
      <c r="B9" s="19">
        <v>1</v>
      </c>
      <c r="C9" s="19">
        <v>33</v>
      </c>
      <c r="D9" s="19">
        <v>14</v>
      </c>
      <c r="E9" s="19">
        <v>80</v>
      </c>
      <c r="F9" s="19">
        <v>0</v>
      </c>
      <c r="G9" s="19">
        <v>3</v>
      </c>
      <c r="H9" s="19">
        <v>2</v>
      </c>
      <c r="I9" s="19">
        <v>4</v>
      </c>
      <c r="J9" s="19">
        <v>10</v>
      </c>
      <c r="K9" s="19">
        <v>3</v>
      </c>
      <c r="L9" s="19">
        <v>2</v>
      </c>
      <c r="M9" s="19">
        <v>45</v>
      </c>
      <c r="N9" s="19">
        <v>62</v>
      </c>
      <c r="O9" s="19">
        <v>12</v>
      </c>
      <c r="P9" s="19">
        <v>19</v>
      </c>
      <c r="Q9" s="19">
        <v>0</v>
      </c>
      <c r="R9" s="19">
        <f t="shared" si="0"/>
        <v>290</v>
      </c>
    </row>
    <row r="10" spans="1:18" ht="16.5">
      <c r="A10" s="18" t="s">
        <v>19</v>
      </c>
      <c r="B10" s="19">
        <v>0</v>
      </c>
      <c r="C10" s="19">
        <v>2</v>
      </c>
      <c r="D10" s="19">
        <v>0</v>
      </c>
      <c r="E10" s="19">
        <v>0</v>
      </c>
      <c r="F10" s="19">
        <v>6</v>
      </c>
      <c r="G10" s="19">
        <v>0</v>
      </c>
      <c r="H10" s="19">
        <v>2</v>
      </c>
      <c r="I10" s="19">
        <v>0</v>
      </c>
      <c r="J10" s="19">
        <v>0</v>
      </c>
      <c r="K10" s="19">
        <v>0</v>
      </c>
      <c r="L10" s="19">
        <v>0</v>
      </c>
      <c r="M10" s="19">
        <v>9</v>
      </c>
      <c r="N10" s="19">
        <v>0</v>
      </c>
      <c r="O10" s="19">
        <v>0</v>
      </c>
      <c r="P10" s="19">
        <v>1</v>
      </c>
      <c r="Q10" s="19">
        <v>0</v>
      </c>
      <c r="R10" s="19">
        <f t="shared" si="0"/>
        <v>20</v>
      </c>
    </row>
    <row r="11" spans="1:18" ht="16.5">
      <c r="A11" s="18" t="s">
        <v>20</v>
      </c>
      <c r="B11" s="19">
        <v>1</v>
      </c>
      <c r="C11" s="19">
        <v>22</v>
      </c>
      <c r="D11" s="19">
        <v>1</v>
      </c>
      <c r="E11" s="19">
        <v>0</v>
      </c>
      <c r="F11" s="19">
        <v>4</v>
      </c>
      <c r="G11" s="19">
        <v>1</v>
      </c>
      <c r="H11" s="19">
        <v>0</v>
      </c>
      <c r="I11" s="19">
        <v>1</v>
      </c>
      <c r="J11" s="19">
        <v>0</v>
      </c>
      <c r="K11" s="19">
        <v>0</v>
      </c>
      <c r="L11" s="19">
        <v>1</v>
      </c>
      <c r="M11" s="19">
        <v>1</v>
      </c>
      <c r="N11" s="19">
        <v>0</v>
      </c>
      <c r="O11" s="19">
        <v>0</v>
      </c>
      <c r="P11" s="19">
        <v>0</v>
      </c>
      <c r="Q11" s="19">
        <v>7</v>
      </c>
      <c r="R11" s="19">
        <f t="shared" si="0"/>
        <v>39</v>
      </c>
    </row>
    <row r="12" spans="1:18" ht="16.5">
      <c r="A12" s="18" t="s">
        <v>21</v>
      </c>
      <c r="B12" s="19">
        <v>2</v>
      </c>
      <c r="C12" s="19">
        <v>20</v>
      </c>
      <c r="D12" s="19">
        <v>0</v>
      </c>
      <c r="E12" s="19">
        <v>1</v>
      </c>
      <c r="F12" s="19">
        <v>4</v>
      </c>
      <c r="G12" s="19">
        <v>0</v>
      </c>
      <c r="H12" s="19">
        <v>1</v>
      </c>
      <c r="I12" s="19">
        <v>0</v>
      </c>
      <c r="J12" s="19">
        <v>0</v>
      </c>
      <c r="K12" s="19">
        <v>1</v>
      </c>
      <c r="L12" s="19">
        <v>1</v>
      </c>
      <c r="M12" s="19">
        <v>1</v>
      </c>
      <c r="N12" s="19">
        <v>5</v>
      </c>
      <c r="O12" s="19">
        <v>6</v>
      </c>
      <c r="P12" s="19">
        <v>27</v>
      </c>
      <c r="Q12" s="19">
        <v>1</v>
      </c>
      <c r="R12" s="19">
        <f t="shared" si="0"/>
        <v>70</v>
      </c>
    </row>
    <row r="13" spans="1:18" ht="16.5">
      <c r="A13" s="18" t="s">
        <v>22</v>
      </c>
      <c r="B13" s="19">
        <v>2</v>
      </c>
      <c r="C13" s="19">
        <v>2</v>
      </c>
      <c r="D13" s="19">
        <v>8</v>
      </c>
      <c r="E13" s="19">
        <v>1</v>
      </c>
      <c r="F13" s="19">
        <v>11</v>
      </c>
      <c r="G13" s="19">
        <v>0</v>
      </c>
      <c r="H13" s="19">
        <v>1</v>
      </c>
      <c r="I13" s="19">
        <v>2</v>
      </c>
      <c r="J13" s="19">
        <v>0</v>
      </c>
      <c r="K13" s="19">
        <v>2</v>
      </c>
      <c r="L13" s="19">
        <v>27</v>
      </c>
      <c r="M13" s="19">
        <v>0</v>
      </c>
      <c r="N13" s="19">
        <v>12</v>
      </c>
      <c r="O13" s="19">
        <v>19</v>
      </c>
      <c r="P13" s="19">
        <v>1</v>
      </c>
      <c r="Q13" s="19">
        <v>1</v>
      </c>
      <c r="R13" s="19">
        <f t="shared" si="0"/>
        <v>89</v>
      </c>
    </row>
    <row r="14" spans="1:18" ht="16.5">
      <c r="A14" s="18" t="s">
        <v>23</v>
      </c>
      <c r="B14" s="19">
        <v>6</v>
      </c>
      <c r="C14" s="19">
        <v>0</v>
      </c>
      <c r="D14" s="19">
        <v>3</v>
      </c>
      <c r="E14" s="19">
        <v>0</v>
      </c>
      <c r="F14" s="19">
        <v>1</v>
      </c>
      <c r="G14" s="19">
        <v>0</v>
      </c>
      <c r="H14" s="19">
        <v>2</v>
      </c>
      <c r="I14" s="19">
        <v>0</v>
      </c>
      <c r="J14" s="19">
        <v>0</v>
      </c>
      <c r="K14" s="19">
        <v>0</v>
      </c>
      <c r="L14" s="19">
        <v>1</v>
      </c>
      <c r="M14" s="19">
        <v>0</v>
      </c>
      <c r="N14" s="19">
        <v>1</v>
      </c>
      <c r="O14" s="19">
        <v>1</v>
      </c>
      <c r="P14" s="19">
        <v>1</v>
      </c>
      <c r="Q14" s="19">
        <v>0</v>
      </c>
      <c r="R14" s="19">
        <f t="shared" si="0"/>
        <v>16</v>
      </c>
    </row>
    <row r="15" spans="1:18" ht="16.5">
      <c r="A15" s="18" t="s">
        <v>24</v>
      </c>
      <c r="B15" s="19">
        <v>6</v>
      </c>
      <c r="C15" s="19">
        <v>3</v>
      </c>
      <c r="D15" s="19">
        <v>2</v>
      </c>
      <c r="E15" s="19">
        <v>0</v>
      </c>
      <c r="F15" s="19">
        <v>3</v>
      </c>
      <c r="G15" s="19">
        <v>0</v>
      </c>
      <c r="H15" s="19">
        <v>0</v>
      </c>
      <c r="I15" s="19">
        <v>0</v>
      </c>
      <c r="J15" s="19">
        <v>13</v>
      </c>
      <c r="K15" s="19">
        <v>0</v>
      </c>
      <c r="L15" s="19">
        <v>0</v>
      </c>
      <c r="M15" s="19">
        <v>0</v>
      </c>
      <c r="N15" s="19">
        <v>1</v>
      </c>
      <c r="O15" s="19">
        <v>2</v>
      </c>
      <c r="P15" s="19">
        <v>0</v>
      </c>
      <c r="Q15" s="19">
        <v>1</v>
      </c>
      <c r="R15" s="19">
        <f t="shared" si="0"/>
        <v>31</v>
      </c>
    </row>
    <row r="16" spans="1:18" ht="16.5">
      <c r="A16" s="18" t="s">
        <v>25</v>
      </c>
      <c r="B16" s="19">
        <v>4</v>
      </c>
      <c r="C16" s="19">
        <v>2</v>
      </c>
      <c r="D16" s="19">
        <v>1</v>
      </c>
      <c r="E16" s="19">
        <v>4</v>
      </c>
      <c r="F16" s="19">
        <v>47</v>
      </c>
      <c r="G16" s="19">
        <v>14</v>
      </c>
      <c r="H16" s="19">
        <v>1</v>
      </c>
      <c r="I16" s="19">
        <v>0</v>
      </c>
      <c r="J16" s="19">
        <v>4</v>
      </c>
      <c r="K16" s="19">
        <v>0</v>
      </c>
      <c r="L16" s="19">
        <v>1</v>
      </c>
      <c r="M16" s="19">
        <v>0</v>
      </c>
      <c r="N16" s="19">
        <v>4</v>
      </c>
      <c r="O16" s="19">
        <v>1</v>
      </c>
      <c r="P16" s="19">
        <v>0</v>
      </c>
      <c r="Q16" s="19">
        <v>1</v>
      </c>
      <c r="R16" s="19">
        <f t="shared" si="0"/>
        <v>84</v>
      </c>
    </row>
    <row r="17" spans="1:18" ht="16.5">
      <c r="A17" s="18" t="s">
        <v>26</v>
      </c>
      <c r="B17" s="19">
        <v>1</v>
      </c>
      <c r="C17" s="19">
        <v>17</v>
      </c>
      <c r="D17" s="19">
        <v>11</v>
      </c>
      <c r="E17" s="19">
        <v>10</v>
      </c>
      <c r="F17" s="19">
        <v>49</v>
      </c>
      <c r="G17" s="19">
        <v>0</v>
      </c>
      <c r="H17" s="19">
        <v>0</v>
      </c>
      <c r="I17" s="19">
        <v>3</v>
      </c>
      <c r="J17" s="19">
        <v>6</v>
      </c>
      <c r="K17" s="19">
        <v>0</v>
      </c>
      <c r="L17" s="19">
        <v>4</v>
      </c>
      <c r="M17" s="19">
        <v>10</v>
      </c>
      <c r="N17" s="19">
        <v>0</v>
      </c>
      <c r="O17" s="19">
        <v>17</v>
      </c>
      <c r="P17" s="19">
        <v>21</v>
      </c>
      <c r="Q17" s="19">
        <v>2</v>
      </c>
      <c r="R17" s="19">
        <f t="shared" si="0"/>
        <v>151</v>
      </c>
    </row>
    <row r="18" spans="1:18" ht="16.5">
      <c r="A18" s="18" t="s">
        <v>27</v>
      </c>
      <c r="B18" s="19">
        <v>1</v>
      </c>
      <c r="C18" s="19">
        <v>9</v>
      </c>
      <c r="D18" s="19">
        <v>7</v>
      </c>
      <c r="E18" s="19">
        <v>4</v>
      </c>
      <c r="F18" s="19">
        <v>11</v>
      </c>
      <c r="G18" s="19">
        <v>0</v>
      </c>
      <c r="H18" s="19">
        <v>0</v>
      </c>
      <c r="I18" s="19">
        <v>5</v>
      </c>
      <c r="J18" s="19">
        <v>34</v>
      </c>
      <c r="K18" s="19">
        <v>0</v>
      </c>
      <c r="L18" s="19">
        <v>5</v>
      </c>
      <c r="M18" s="19">
        <v>4</v>
      </c>
      <c r="N18" s="19">
        <v>35</v>
      </c>
      <c r="O18" s="19">
        <v>0</v>
      </c>
      <c r="P18" s="19">
        <v>19</v>
      </c>
      <c r="Q18" s="19">
        <v>1</v>
      </c>
      <c r="R18" s="19">
        <f t="shared" si="0"/>
        <v>135</v>
      </c>
    </row>
    <row r="19" spans="1:18" ht="16.5">
      <c r="A19" s="18" t="s">
        <v>28</v>
      </c>
      <c r="B19" s="19">
        <v>0</v>
      </c>
      <c r="C19" s="19">
        <v>27</v>
      </c>
      <c r="D19" s="19">
        <v>0</v>
      </c>
      <c r="E19" s="19">
        <v>5</v>
      </c>
      <c r="F19" s="19">
        <v>15</v>
      </c>
      <c r="G19" s="19">
        <v>1</v>
      </c>
      <c r="H19" s="19">
        <v>0</v>
      </c>
      <c r="I19" s="19">
        <v>14</v>
      </c>
      <c r="J19" s="19">
        <v>1</v>
      </c>
      <c r="K19" s="19">
        <v>0</v>
      </c>
      <c r="L19" s="19">
        <v>0</v>
      </c>
      <c r="M19" s="19">
        <v>0</v>
      </c>
      <c r="N19" s="19">
        <v>25</v>
      </c>
      <c r="O19" s="19">
        <v>36</v>
      </c>
      <c r="P19" s="19">
        <v>0</v>
      </c>
      <c r="Q19" s="19">
        <v>0</v>
      </c>
      <c r="R19" s="19">
        <f t="shared" si="0"/>
        <v>124</v>
      </c>
    </row>
    <row r="20" spans="1:18" ht="16.5">
      <c r="A20" s="18" t="s">
        <v>29</v>
      </c>
      <c r="B20" s="19">
        <v>1</v>
      </c>
      <c r="C20" s="19">
        <v>3</v>
      </c>
      <c r="D20" s="19">
        <v>0</v>
      </c>
      <c r="E20" s="19">
        <v>1</v>
      </c>
      <c r="F20" s="19">
        <v>5</v>
      </c>
      <c r="G20" s="19">
        <v>0</v>
      </c>
      <c r="H20" s="19">
        <v>6</v>
      </c>
      <c r="I20" s="19">
        <v>0</v>
      </c>
      <c r="J20" s="19">
        <v>0</v>
      </c>
      <c r="K20" s="19">
        <v>1</v>
      </c>
      <c r="L20" s="19">
        <v>0</v>
      </c>
      <c r="M20" s="19">
        <v>0</v>
      </c>
      <c r="N20" s="19">
        <v>0</v>
      </c>
      <c r="O20" s="19">
        <v>1</v>
      </c>
      <c r="P20" s="19">
        <v>0</v>
      </c>
      <c r="Q20" s="19">
        <v>0</v>
      </c>
      <c r="R20" s="19">
        <f t="shared" si="0"/>
        <v>18</v>
      </c>
    </row>
    <row r="21" spans="1:18" ht="16.5">
      <c r="A21" s="20" t="s">
        <v>43</v>
      </c>
      <c r="B21" s="20">
        <f t="shared" ref="B21:P21" si="1">SUM(B5:B20)</f>
        <v>29</v>
      </c>
      <c r="C21" s="20">
        <f t="shared" si="1"/>
        <v>153</v>
      </c>
      <c r="D21" s="20">
        <f t="shared" si="1"/>
        <v>53</v>
      </c>
      <c r="E21" s="20">
        <f t="shared" si="1"/>
        <v>112</v>
      </c>
      <c r="F21" s="20">
        <f t="shared" si="1"/>
        <v>309</v>
      </c>
      <c r="G21" s="20">
        <f t="shared" si="1"/>
        <v>21</v>
      </c>
      <c r="H21" s="20">
        <f t="shared" si="1"/>
        <v>22</v>
      </c>
      <c r="I21" s="20">
        <f t="shared" si="1"/>
        <v>41</v>
      </c>
      <c r="J21" s="20">
        <f t="shared" si="1"/>
        <v>80</v>
      </c>
      <c r="K21" s="20">
        <f t="shared" si="1"/>
        <v>9</v>
      </c>
      <c r="L21" s="20">
        <f t="shared" si="1"/>
        <v>47</v>
      </c>
      <c r="M21" s="20">
        <f t="shared" si="1"/>
        <v>78</v>
      </c>
      <c r="N21" s="20">
        <f t="shared" si="1"/>
        <v>190</v>
      </c>
      <c r="O21" s="20">
        <f t="shared" si="1"/>
        <v>104</v>
      </c>
      <c r="P21" s="20">
        <f t="shared" si="1"/>
        <v>115</v>
      </c>
      <c r="Q21" s="20">
        <f>SUM(Q5:Q20)</f>
        <v>17</v>
      </c>
      <c r="R21" s="21">
        <f t="shared" si="0"/>
        <v>1380</v>
      </c>
    </row>
    <row r="22" spans="1:18" ht="16.5">
      <c r="A22" s="18" t="s">
        <v>0</v>
      </c>
      <c r="B22" s="19">
        <v>0</v>
      </c>
      <c r="C22" s="19">
        <v>4</v>
      </c>
      <c r="D22" s="19">
        <v>0</v>
      </c>
      <c r="E22" s="19">
        <v>1</v>
      </c>
      <c r="F22" s="19">
        <v>10</v>
      </c>
      <c r="G22" s="19">
        <v>0</v>
      </c>
      <c r="H22" s="19">
        <v>0</v>
      </c>
      <c r="I22" s="19">
        <v>5</v>
      </c>
      <c r="J22" s="19">
        <v>1</v>
      </c>
      <c r="K22" s="19">
        <v>0</v>
      </c>
      <c r="L22" s="19">
        <v>0</v>
      </c>
      <c r="M22" s="19">
        <v>1</v>
      </c>
      <c r="N22" s="19">
        <v>3</v>
      </c>
      <c r="O22" s="19">
        <v>5</v>
      </c>
      <c r="P22" s="19">
        <v>31</v>
      </c>
      <c r="Q22" s="19">
        <v>0</v>
      </c>
      <c r="R22" s="19">
        <f t="shared" si="0"/>
        <v>61</v>
      </c>
    </row>
    <row r="23" spans="1:18" ht="16.5">
      <c r="A23" s="18" t="s">
        <v>1</v>
      </c>
      <c r="B23" s="19">
        <v>0</v>
      </c>
      <c r="C23" s="19">
        <v>4</v>
      </c>
      <c r="D23" s="19">
        <v>0</v>
      </c>
      <c r="E23" s="19">
        <v>13</v>
      </c>
      <c r="F23" s="19">
        <v>10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3</v>
      </c>
      <c r="O23" s="19">
        <v>0</v>
      </c>
      <c r="P23" s="19">
        <v>0</v>
      </c>
      <c r="Q23" s="19">
        <v>1</v>
      </c>
      <c r="R23" s="19">
        <f t="shared" si="0"/>
        <v>31</v>
      </c>
    </row>
    <row r="24" spans="1:18" ht="16.5">
      <c r="A24" s="18" t="s">
        <v>2</v>
      </c>
      <c r="B24" s="19">
        <v>72</v>
      </c>
      <c r="C24" s="19">
        <v>5</v>
      </c>
      <c r="D24" s="19">
        <v>8</v>
      </c>
      <c r="E24" s="19">
        <v>2</v>
      </c>
      <c r="F24" s="19">
        <v>27</v>
      </c>
      <c r="G24" s="19">
        <v>0</v>
      </c>
      <c r="H24" s="19">
        <v>2</v>
      </c>
      <c r="I24" s="19">
        <v>17</v>
      </c>
      <c r="J24" s="19">
        <v>26</v>
      </c>
      <c r="K24" s="19">
        <v>6</v>
      </c>
      <c r="L24" s="19">
        <v>18</v>
      </c>
      <c r="M24" s="19">
        <v>4</v>
      </c>
      <c r="N24" s="19">
        <v>4</v>
      </c>
      <c r="O24" s="19">
        <v>8</v>
      </c>
      <c r="P24" s="19">
        <v>4</v>
      </c>
      <c r="Q24" s="19">
        <v>1</v>
      </c>
      <c r="R24" s="19">
        <f t="shared" si="0"/>
        <v>204</v>
      </c>
    </row>
    <row r="25" spans="1:18" ht="16.5">
      <c r="A25" s="18" t="s">
        <v>3</v>
      </c>
      <c r="B25" s="19">
        <v>0</v>
      </c>
      <c r="C25" s="19">
        <v>22</v>
      </c>
      <c r="D25" s="19">
        <v>7</v>
      </c>
      <c r="E25" s="19">
        <v>1</v>
      </c>
      <c r="F25" s="19">
        <v>20</v>
      </c>
      <c r="G25" s="19">
        <v>8</v>
      </c>
      <c r="H25" s="19">
        <v>14</v>
      </c>
      <c r="I25" s="19">
        <v>8</v>
      </c>
      <c r="J25" s="19">
        <v>5</v>
      </c>
      <c r="K25" s="19">
        <v>0</v>
      </c>
      <c r="L25" s="19">
        <v>2</v>
      </c>
      <c r="M25" s="19">
        <v>7</v>
      </c>
      <c r="N25" s="19">
        <v>11</v>
      </c>
      <c r="O25" s="19">
        <v>23</v>
      </c>
      <c r="P25" s="19">
        <v>4</v>
      </c>
      <c r="Q25" s="19">
        <v>72</v>
      </c>
      <c r="R25" s="19">
        <f t="shared" si="0"/>
        <v>204</v>
      </c>
    </row>
    <row r="26" spans="1:18" ht="16.5">
      <c r="A26" s="18" t="s">
        <v>4</v>
      </c>
      <c r="B26" s="19">
        <v>1</v>
      </c>
      <c r="C26" s="19">
        <v>45</v>
      </c>
      <c r="D26" s="19">
        <v>13</v>
      </c>
      <c r="E26" s="19">
        <v>6</v>
      </c>
      <c r="F26" s="19">
        <v>206</v>
      </c>
      <c r="G26" s="19">
        <v>6</v>
      </c>
      <c r="H26" s="19">
        <v>8</v>
      </c>
      <c r="I26" s="19">
        <v>13</v>
      </c>
      <c r="J26" s="19">
        <v>22</v>
      </c>
      <c r="K26" s="19">
        <v>0</v>
      </c>
      <c r="L26" s="19">
        <v>6</v>
      </c>
      <c r="M26" s="19">
        <v>70</v>
      </c>
      <c r="N26" s="19">
        <v>30</v>
      </c>
      <c r="O26" s="19">
        <v>60</v>
      </c>
      <c r="P26" s="19">
        <v>29</v>
      </c>
      <c r="Q26" s="19">
        <v>3</v>
      </c>
      <c r="R26" s="19">
        <f t="shared" si="0"/>
        <v>518</v>
      </c>
    </row>
    <row r="27" spans="1:18" ht="16.5">
      <c r="A27" s="18" t="s">
        <v>5</v>
      </c>
      <c r="B27" s="19">
        <v>0</v>
      </c>
      <c r="C27" s="19">
        <v>1</v>
      </c>
      <c r="D27" s="19">
        <v>0</v>
      </c>
      <c r="E27" s="19">
        <v>1</v>
      </c>
      <c r="F27" s="19">
        <v>16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1</v>
      </c>
      <c r="M27" s="19">
        <v>3</v>
      </c>
      <c r="N27" s="19">
        <v>3</v>
      </c>
      <c r="O27" s="19">
        <v>3</v>
      </c>
      <c r="P27" s="19">
        <v>1</v>
      </c>
      <c r="Q27" s="19">
        <v>0</v>
      </c>
      <c r="R27" s="19">
        <f t="shared" si="0"/>
        <v>29</v>
      </c>
    </row>
    <row r="28" spans="1:18" ht="16.5">
      <c r="A28" s="18" t="s">
        <v>6</v>
      </c>
      <c r="B28" s="19">
        <v>0</v>
      </c>
      <c r="C28" s="19">
        <v>5</v>
      </c>
      <c r="D28" s="19">
        <v>0</v>
      </c>
      <c r="E28" s="19">
        <v>1</v>
      </c>
      <c r="F28" s="19">
        <v>2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2</v>
      </c>
      <c r="P28" s="19">
        <v>0</v>
      </c>
      <c r="Q28" s="19">
        <v>0</v>
      </c>
      <c r="R28" s="19">
        <f t="shared" si="0"/>
        <v>10</v>
      </c>
    </row>
    <row r="29" spans="1:18" ht="16.5">
      <c r="A29" s="18" t="s">
        <v>7</v>
      </c>
      <c r="B29" s="19">
        <v>0</v>
      </c>
      <c r="C29" s="19">
        <v>32</v>
      </c>
      <c r="D29" s="19">
        <v>6</v>
      </c>
      <c r="E29" s="19">
        <v>4</v>
      </c>
      <c r="F29" s="19">
        <v>62</v>
      </c>
      <c r="G29" s="19">
        <v>1</v>
      </c>
      <c r="H29" s="19">
        <v>1</v>
      </c>
      <c r="I29" s="19">
        <v>2</v>
      </c>
      <c r="J29" s="19">
        <v>3</v>
      </c>
      <c r="K29" s="19">
        <v>0</v>
      </c>
      <c r="L29" s="19">
        <v>0</v>
      </c>
      <c r="M29" s="19">
        <v>6</v>
      </c>
      <c r="N29" s="19">
        <v>62</v>
      </c>
      <c r="O29" s="19">
        <v>57</v>
      </c>
      <c r="P29" s="19">
        <v>12</v>
      </c>
      <c r="Q29" s="19">
        <v>0</v>
      </c>
      <c r="R29" s="19">
        <f t="shared" si="0"/>
        <v>248</v>
      </c>
    </row>
    <row r="30" spans="1:18" ht="16.5">
      <c r="A30" s="18" t="s">
        <v>8</v>
      </c>
      <c r="B30" s="19">
        <v>0</v>
      </c>
      <c r="C30" s="19">
        <v>44</v>
      </c>
      <c r="D30" s="19">
        <v>3</v>
      </c>
      <c r="E30" s="19">
        <v>3</v>
      </c>
      <c r="F30" s="19">
        <v>31</v>
      </c>
      <c r="G30" s="19">
        <v>2</v>
      </c>
      <c r="H30" s="19">
        <v>0</v>
      </c>
      <c r="I30" s="19">
        <v>11</v>
      </c>
      <c r="J30" s="19">
        <v>17</v>
      </c>
      <c r="K30" s="19">
        <v>0</v>
      </c>
      <c r="L30" s="19">
        <v>6</v>
      </c>
      <c r="M30" s="19">
        <v>6</v>
      </c>
      <c r="N30" s="19">
        <v>36</v>
      </c>
      <c r="O30" s="19">
        <v>121</v>
      </c>
      <c r="P30" s="19">
        <v>49</v>
      </c>
      <c r="Q30" s="19">
        <v>1</v>
      </c>
      <c r="R30" s="19">
        <f t="shared" si="0"/>
        <v>330</v>
      </c>
    </row>
    <row r="31" spans="1:18" ht="16.5">
      <c r="A31" s="18" t="s">
        <v>9</v>
      </c>
      <c r="B31" s="19">
        <v>0</v>
      </c>
      <c r="C31" s="19">
        <v>6</v>
      </c>
      <c r="D31" s="19">
        <v>0</v>
      </c>
      <c r="E31" s="19">
        <v>1</v>
      </c>
      <c r="F31" s="19">
        <v>8</v>
      </c>
      <c r="G31" s="19">
        <v>0</v>
      </c>
      <c r="H31" s="19">
        <v>1</v>
      </c>
      <c r="I31" s="19">
        <v>1</v>
      </c>
      <c r="J31" s="19">
        <v>0</v>
      </c>
      <c r="K31" s="19">
        <v>0</v>
      </c>
      <c r="L31" s="19">
        <v>2</v>
      </c>
      <c r="M31" s="19">
        <v>2</v>
      </c>
      <c r="N31" s="19">
        <v>2</v>
      </c>
      <c r="O31" s="19">
        <v>3</v>
      </c>
      <c r="P31" s="19">
        <v>14</v>
      </c>
      <c r="Q31" s="19">
        <v>6</v>
      </c>
      <c r="R31" s="19">
        <f t="shared" si="0"/>
        <v>46</v>
      </c>
    </row>
    <row r="32" spans="1:18" ht="16.5">
      <c r="A32" s="18" t="s">
        <v>10</v>
      </c>
      <c r="B32" s="19">
        <v>0</v>
      </c>
      <c r="C32" s="19">
        <v>38</v>
      </c>
      <c r="D32" s="19">
        <v>4</v>
      </c>
      <c r="E32" s="19">
        <v>4</v>
      </c>
      <c r="F32" s="19">
        <v>35</v>
      </c>
      <c r="G32" s="19">
        <v>0</v>
      </c>
      <c r="H32" s="19">
        <v>1</v>
      </c>
      <c r="I32" s="19">
        <v>13</v>
      </c>
      <c r="J32" s="19">
        <v>6</v>
      </c>
      <c r="K32" s="19">
        <v>0</v>
      </c>
      <c r="L32" s="19">
        <v>2</v>
      </c>
      <c r="M32" s="19">
        <v>3</v>
      </c>
      <c r="N32" s="19">
        <v>22</v>
      </c>
      <c r="O32" s="19">
        <v>45</v>
      </c>
      <c r="P32" s="19">
        <v>27</v>
      </c>
      <c r="Q32" s="19">
        <v>2</v>
      </c>
      <c r="R32" s="19">
        <f t="shared" si="0"/>
        <v>202</v>
      </c>
    </row>
    <row r="33" spans="1:18" ht="16.5">
      <c r="A33" s="18" t="s">
        <v>31</v>
      </c>
      <c r="B33" s="19">
        <v>1</v>
      </c>
      <c r="C33" s="19">
        <v>4</v>
      </c>
      <c r="D33" s="19">
        <v>1</v>
      </c>
      <c r="E33" s="19">
        <v>5</v>
      </c>
      <c r="F33" s="19">
        <v>22</v>
      </c>
      <c r="G33" s="19">
        <v>1</v>
      </c>
      <c r="H33" s="19">
        <v>1</v>
      </c>
      <c r="I33" s="19">
        <v>5</v>
      </c>
      <c r="J33" s="19">
        <v>1</v>
      </c>
      <c r="K33" s="19">
        <v>0</v>
      </c>
      <c r="L33" s="19">
        <v>0</v>
      </c>
      <c r="M33" s="19">
        <v>1</v>
      </c>
      <c r="N33" s="19">
        <v>3</v>
      </c>
      <c r="O33" s="19">
        <v>4</v>
      </c>
      <c r="P33" s="19">
        <v>22</v>
      </c>
      <c r="Q33" s="19">
        <v>1</v>
      </c>
      <c r="R33" s="19">
        <f t="shared" si="0"/>
        <v>72</v>
      </c>
    </row>
    <row r="34" spans="1:18" ht="16.5">
      <c r="A34" s="18" t="s">
        <v>32</v>
      </c>
      <c r="B34" s="19">
        <v>0</v>
      </c>
      <c r="C34" s="19">
        <v>1</v>
      </c>
      <c r="D34" s="19">
        <v>2</v>
      </c>
      <c r="E34" s="19">
        <v>1</v>
      </c>
      <c r="F34" s="19">
        <v>3</v>
      </c>
      <c r="G34" s="19">
        <v>0</v>
      </c>
      <c r="H34" s="19">
        <v>1</v>
      </c>
      <c r="I34" s="19">
        <v>3</v>
      </c>
      <c r="J34" s="19">
        <v>1</v>
      </c>
      <c r="K34" s="19">
        <v>0</v>
      </c>
      <c r="L34" s="19">
        <v>0</v>
      </c>
      <c r="M34" s="19">
        <v>2</v>
      </c>
      <c r="N34" s="19">
        <v>5</v>
      </c>
      <c r="O34" s="19">
        <v>3</v>
      </c>
      <c r="P34" s="19">
        <v>1</v>
      </c>
      <c r="Q34" s="19">
        <v>0</v>
      </c>
      <c r="R34" s="19">
        <f t="shared" si="0"/>
        <v>23</v>
      </c>
    </row>
    <row r="35" spans="1:18" ht="16.5">
      <c r="A35" s="20" t="s">
        <v>33</v>
      </c>
      <c r="B35" s="20">
        <f t="shared" ref="B35:P35" si="2">SUM(B22:B34)</f>
        <v>74</v>
      </c>
      <c r="C35" s="20">
        <f t="shared" si="2"/>
        <v>211</v>
      </c>
      <c r="D35" s="20">
        <f t="shared" si="2"/>
        <v>44</v>
      </c>
      <c r="E35" s="20">
        <f t="shared" si="2"/>
        <v>43</v>
      </c>
      <c r="F35" s="20">
        <f t="shared" si="2"/>
        <v>452</v>
      </c>
      <c r="G35" s="20">
        <f t="shared" si="2"/>
        <v>18</v>
      </c>
      <c r="H35" s="20">
        <f t="shared" si="2"/>
        <v>29</v>
      </c>
      <c r="I35" s="20">
        <f t="shared" si="2"/>
        <v>78</v>
      </c>
      <c r="J35" s="20">
        <f t="shared" si="2"/>
        <v>82</v>
      </c>
      <c r="K35" s="20">
        <f t="shared" si="2"/>
        <v>6</v>
      </c>
      <c r="L35" s="20">
        <f t="shared" si="2"/>
        <v>37</v>
      </c>
      <c r="M35" s="20">
        <f t="shared" si="2"/>
        <v>105</v>
      </c>
      <c r="N35" s="20">
        <f t="shared" si="2"/>
        <v>184</v>
      </c>
      <c r="O35" s="20">
        <f t="shared" si="2"/>
        <v>334</v>
      </c>
      <c r="P35" s="20">
        <f t="shared" si="2"/>
        <v>194</v>
      </c>
      <c r="Q35" s="20">
        <f>SUM(Q22:Q34)</f>
        <v>87</v>
      </c>
      <c r="R35" s="21">
        <f t="shared" si="0"/>
        <v>1978</v>
      </c>
    </row>
    <row r="36" spans="1:18" s="12" customFormat="1">
      <c r="A36" s="13" t="s">
        <v>64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1"/>
    </row>
    <row r="37" spans="1:18" s="12" customFormat="1">
      <c r="A37" s="13" t="s">
        <v>63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1"/>
    </row>
    <row r="38" spans="1:18" s="12" customFormat="1">
      <c r="A38" s="34" t="s">
        <v>48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</sheetData>
  <mergeCells count="4">
    <mergeCell ref="A38:O38"/>
    <mergeCell ref="B1:Q1"/>
    <mergeCell ref="A2:A3"/>
    <mergeCell ref="B2:R2"/>
  </mergeCells>
  <pageMargins left="0.25" right="0.25" top="0.75" bottom="0.75" header="0.3" footer="0.3"/>
  <pageSetup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A18" workbookViewId="0">
      <selection activeCell="R35" sqref="A2:R35"/>
    </sheetView>
  </sheetViews>
  <sheetFormatPr defaultRowHeight="15"/>
  <cols>
    <col min="1" max="1" width="16.42578125" customWidth="1"/>
    <col min="18" max="18" width="12.85546875" customWidth="1"/>
  </cols>
  <sheetData>
    <row r="1" spans="1:18" ht="69.75" customHeight="1">
      <c r="A1" s="37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4"/>
    </row>
    <row r="2" spans="1:18">
      <c r="A2" s="32" t="s">
        <v>36</v>
      </c>
      <c r="B2" s="32" t="s">
        <v>37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48.75" customHeight="1">
      <c r="A3" s="35"/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20</v>
      </c>
      <c r="I3" s="15" t="s">
        <v>21</v>
      </c>
      <c r="J3" s="15" t="s">
        <v>22</v>
      </c>
      <c r="K3" s="15" t="s">
        <v>23</v>
      </c>
      <c r="L3" s="15" t="s">
        <v>24</v>
      </c>
      <c r="M3" s="15" t="s">
        <v>25</v>
      </c>
      <c r="N3" s="15" t="s">
        <v>26</v>
      </c>
      <c r="O3" s="15" t="s">
        <v>27</v>
      </c>
      <c r="P3" s="15" t="s">
        <v>28</v>
      </c>
      <c r="Q3" s="15" t="s">
        <v>29</v>
      </c>
      <c r="R3" s="15" t="s">
        <v>49</v>
      </c>
    </row>
    <row r="4" spans="1:18">
      <c r="A4" s="16" t="s">
        <v>45</v>
      </c>
      <c r="B4" s="18" t="s">
        <v>13</v>
      </c>
      <c r="C4" s="18" t="s">
        <v>13</v>
      </c>
      <c r="D4" s="18" t="s">
        <v>13</v>
      </c>
      <c r="E4" s="18" t="s">
        <v>13</v>
      </c>
      <c r="F4" s="18" t="s">
        <v>13</v>
      </c>
      <c r="G4" s="18" t="s">
        <v>13</v>
      </c>
      <c r="H4" s="18" t="s">
        <v>13</v>
      </c>
      <c r="I4" s="18" t="s">
        <v>13</v>
      </c>
      <c r="J4" s="18" t="s">
        <v>13</v>
      </c>
      <c r="K4" s="18" t="s">
        <v>13</v>
      </c>
      <c r="L4" s="18" t="s">
        <v>13</v>
      </c>
      <c r="M4" s="18" t="s">
        <v>13</v>
      </c>
      <c r="N4" s="18" t="s">
        <v>13</v>
      </c>
      <c r="O4" s="18" t="s">
        <v>13</v>
      </c>
      <c r="P4" s="18" t="s">
        <v>13</v>
      </c>
      <c r="Q4" s="18" t="s">
        <v>13</v>
      </c>
      <c r="R4" s="18" t="s">
        <v>13</v>
      </c>
    </row>
    <row r="5" spans="1:18" ht="16.5">
      <c r="A5" s="18" t="s">
        <v>14</v>
      </c>
      <c r="B5" s="19">
        <v>0</v>
      </c>
      <c r="C5" s="19">
        <v>1</v>
      </c>
      <c r="D5" s="19">
        <v>0</v>
      </c>
      <c r="E5" s="19">
        <v>2</v>
      </c>
      <c r="F5" s="19">
        <v>3</v>
      </c>
      <c r="G5" s="19">
        <v>0</v>
      </c>
      <c r="H5" s="19">
        <v>0</v>
      </c>
      <c r="I5" s="19">
        <v>0</v>
      </c>
      <c r="J5" s="19">
        <v>0</v>
      </c>
      <c r="K5" s="19">
        <v>2</v>
      </c>
      <c r="L5" s="19">
        <v>1</v>
      </c>
      <c r="M5" s="19">
        <v>0</v>
      </c>
      <c r="N5" s="19">
        <v>1</v>
      </c>
      <c r="O5" s="19">
        <v>1</v>
      </c>
      <c r="P5" s="19">
        <v>3</v>
      </c>
      <c r="Q5" s="19">
        <v>0</v>
      </c>
      <c r="R5" s="19">
        <f>SUM(B5:Q5)</f>
        <v>14</v>
      </c>
    </row>
    <row r="6" spans="1:18" ht="16.5">
      <c r="A6" s="18" t="s">
        <v>15</v>
      </c>
      <c r="B6" s="19">
        <v>0</v>
      </c>
      <c r="C6" s="19">
        <v>0</v>
      </c>
      <c r="D6" s="19">
        <v>1</v>
      </c>
      <c r="E6" s="19">
        <v>1</v>
      </c>
      <c r="F6" s="19">
        <v>8</v>
      </c>
      <c r="G6" s="19">
        <v>0</v>
      </c>
      <c r="H6" s="19">
        <v>0</v>
      </c>
      <c r="I6" s="19">
        <v>3</v>
      </c>
      <c r="J6" s="19">
        <v>2</v>
      </c>
      <c r="K6" s="19">
        <v>0</v>
      </c>
      <c r="L6" s="19">
        <v>0</v>
      </c>
      <c r="M6" s="19">
        <v>1</v>
      </c>
      <c r="N6" s="19">
        <v>3</v>
      </c>
      <c r="O6" s="19">
        <v>0</v>
      </c>
      <c r="P6" s="19">
        <v>8</v>
      </c>
      <c r="Q6" s="19">
        <v>0</v>
      </c>
      <c r="R6" s="19">
        <f t="shared" ref="R6:R21" si="0">SUM(B6:Q6)</f>
        <v>27</v>
      </c>
    </row>
    <row r="7" spans="1:18" ht="16.5">
      <c r="A7" s="18" t="s">
        <v>16</v>
      </c>
      <c r="B7" s="19">
        <v>0</v>
      </c>
      <c r="C7" s="19">
        <v>0</v>
      </c>
      <c r="D7" s="19">
        <v>0</v>
      </c>
      <c r="E7" s="19">
        <v>0</v>
      </c>
      <c r="F7" s="19">
        <v>3</v>
      </c>
      <c r="G7" s="19">
        <v>0</v>
      </c>
      <c r="H7" s="19">
        <v>0</v>
      </c>
      <c r="I7" s="19">
        <v>0</v>
      </c>
      <c r="J7" s="19">
        <v>1</v>
      </c>
      <c r="K7" s="19">
        <v>0</v>
      </c>
      <c r="L7" s="19">
        <v>0</v>
      </c>
      <c r="M7" s="19">
        <v>0</v>
      </c>
      <c r="N7" s="19">
        <v>3</v>
      </c>
      <c r="O7" s="19">
        <v>0</v>
      </c>
      <c r="P7" s="19">
        <v>0</v>
      </c>
      <c r="Q7" s="19">
        <v>0</v>
      </c>
      <c r="R7" s="19">
        <f t="shared" si="0"/>
        <v>7</v>
      </c>
    </row>
    <row r="8" spans="1:18" ht="16.5">
      <c r="A8" s="18" t="s">
        <v>17</v>
      </c>
      <c r="B8" s="19">
        <v>0</v>
      </c>
      <c r="C8" s="19">
        <v>1</v>
      </c>
      <c r="D8" s="19">
        <v>0</v>
      </c>
      <c r="E8" s="19">
        <v>0</v>
      </c>
      <c r="F8" s="19">
        <v>15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1</v>
      </c>
      <c r="M8" s="19">
        <v>0</v>
      </c>
      <c r="N8" s="19">
        <v>0</v>
      </c>
      <c r="O8" s="19">
        <v>0</v>
      </c>
      <c r="P8" s="19">
        <v>0</v>
      </c>
      <c r="Q8" s="19">
        <v>1</v>
      </c>
      <c r="R8" s="19">
        <f t="shared" si="0"/>
        <v>18</v>
      </c>
    </row>
    <row r="9" spans="1:18" ht="16.5">
      <c r="A9" s="18" t="s">
        <v>18</v>
      </c>
      <c r="B9" s="19">
        <v>0</v>
      </c>
      <c r="C9" s="19">
        <v>13</v>
      </c>
      <c r="D9" s="19">
        <v>3</v>
      </c>
      <c r="E9" s="19">
        <v>14</v>
      </c>
      <c r="F9" s="19">
        <v>0</v>
      </c>
      <c r="G9" s="19">
        <v>2</v>
      </c>
      <c r="H9" s="19">
        <v>1</v>
      </c>
      <c r="I9" s="19">
        <v>1</v>
      </c>
      <c r="J9" s="19">
        <v>6</v>
      </c>
      <c r="K9" s="19">
        <v>2</v>
      </c>
      <c r="L9" s="19">
        <v>0</v>
      </c>
      <c r="M9" s="19">
        <v>6</v>
      </c>
      <c r="N9" s="19">
        <v>14</v>
      </c>
      <c r="O9" s="19">
        <v>5</v>
      </c>
      <c r="P9" s="19">
        <v>9</v>
      </c>
      <c r="Q9" s="19">
        <v>0</v>
      </c>
      <c r="R9" s="19">
        <f t="shared" si="0"/>
        <v>76</v>
      </c>
    </row>
    <row r="10" spans="1:18" ht="16.5">
      <c r="A10" s="18" t="s">
        <v>19</v>
      </c>
      <c r="B10" s="19">
        <v>0</v>
      </c>
      <c r="C10" s="19">
        <v>1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2</v>
      </c>
      <c r="N10" s="19">
        <v>0</v>
      </c>
      <c r="O10" s="19">
        <v>0</v>
      </c>
      <c r="P10" s="19">
        <v>0</v>
      </c>
      <c r="Q10" s="19">
        <v>0</v>
      </c>
      <c r="R10" s="19">
        <f t="shared" si="0"/>
        <v>3</v>
      </c>
    </row>
    <row r="11" spans="1:18" ht="16.5">
      <c r="A11" s="18" t="s">
        <v>20</v>
      </c>
      <c r="B11" s="19">
        <v>0</v>
      </c>
      <c r="C11" s="19">
        <v>9</v>
      </c>
      <c r="D11" s="19">
        <v>0</v>
      </c>
      <c r="E11" s="19">
        <v>0</v>
      </c>
      <c r="F11" s="19">
        <v>1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2</v>
      </c>
      <c r="R11" s="19">
        <f t="shared" si="0"/>
        <v>12</v>
      </c>
    </row>
    <row r="12" spans="1:18" ht="16.5">
      <c r="A12" s="18" t="s">
        <v>21</v>
      </c>
      <c r="B12" s="19">
        <v>2</v>
      </c>
      <c r="C12" s="19">
        <v>4</v>
      </c>
      <c r="D12" s="19">
        <v>0</v>
      </c>
      <c r="E12" s="19">
        <v>1</v>
      </c>
      <c r="F12" s="19">
        <v>1</v>
      </c>
      <c r="G12" s="19">
        <v>0</v>
      </c>
      <c r="H12" s="19">
        <v>1</v>
      </c>
      <c r="I12" s="19">
        <v>0</v>
      </c>
      <c r="J12" s="19">
        <v>0</v>
      </c>
      <c r="K12" s="19">
        <v>1</v>
      </c>
      <c r="L12" s="19">
        <v>1</v>
      </c>
      <c r="M12" s="19">
        <v>0</v>
      </c>
      <c r="N12" s="19">
        <v>2</v>
      </c>
      <c r="O12" s="19">
        <v>2</v>
      </c>
      <c r="P12" s="19">
        <v>7</v>
      </c>
      <c r="Q12" s="19">
        <v>0</v>
      </c>
      <c r="R12" s="19">
        <f t="shared" si="0"/>
        <v>22</v>
      </c>
    </row>
    <row r="13" spans="1:18" ht="16.5">
      <c r="A13" s="18" t="s">
        <v>22</v>
      </c>
      <c r="B13" s="19">
        <v>0</v>
      </c>
      <c r="C13" s="19">
        <v>1</v>
      </c>
      <c r="D13" s="19">
        <v>1</v>
      </c>
      <c r="E13" s="19">
        <v>0</v>
      </c>
      <c r="F13" s="19">
        <v>1</v>
      </c>
      <c r="G13" s="19">
        <v>0</v>
      </c>
      <c r="H13" s="19">
        <v>1</v>
      </c>
      <c r="I13" s="19">
        <v>0</v>
      </c>
      <c r="J13" s="19">
        <v>0</v>
      </c>
      <c r="K13" s="19">
        <v>0</v>
      </c>
      <c r="L13" s="19">
        <v>7</v>
      </c>
      <c r="M13" s="19">
        <v>0</v>
      </c>
      <c r="N13" s="19">
        <v>4</v>
      </c>
      <c r="O13" s="19">
        <v>8</v>
      </c>
      <c r="P13" s="19">
        <v>0</v>
      </c>
      <c r="Q13" s="19">
        <v>1</v>
      </c>
      <c r="R13" s="19">
        <f t="shared" si="0"/>
        <v>24</v>
      </c>
    </row>
    <row r="14" spans="1:18" ht="16.5">
      <c r="A14" s="18" t="s">
        <v>23</v>
      </c>
      <c r="B14" s="19">
        <v>3</v>
      </c>
      <c r="C14" s="19">
        <v>0</v>
      </c>
      <c r="D14" s="19">
        <v>2</v>
      </c>
      <c r="E14" s="19">
        <v>0</v>
      </c>
      <c r="F14" s="19">
        <v>1</v>
      </c>
      <c r="G14" s="19">
        <v>0</v>
      </c>
      <c r="H14" s="19">
        <v>2</v>
      </c>
      <c r="I14" s="19">
        <v>0</v>
      </c>
      <c r="J14" s="19">
        <v>0</v>
      </c>
      <c r="K14" s="19">
        <v>0</v>
      </c>
      <c r="L14" s="19">
        <v>1</v>
      </c>
      <c r="M14" s="19">
        <v>0</v>
      </c>
      <c r="N14" s="19">
        <v>1</v>
      </c>
      <c r="O14" s="19">
        <v>1</v>
      </c>
      <c r="P14" s="19">
        <v>1</v>
      </c>
      <c r="Q14" s="19">
        <v>0</v>
      </c>
      <c r="R14" s="19">
        <f t="shared" si="0"/>
        <v>12</v>
      </c>
    </row>
    <row r="15" spans="1:18" ht="16.5">
      <c r="A15" s="18" t="s">
        <v>24</v>
      </c>
      <c r="B15" s="19">
        <v>2</v>
      </c>
      <c r="C15" s="19">
        <v>1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6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f t="shared" si="0"/>
        <v>9</v>
      </c>
    </row>
    <row r="16" spans="1:18" ht="16.5">
      <c r="A16" s="18" t="s">
        <v>25</v>
      </c>
      <c r="B16" s="19">
        <v>1</v>
      </c>
      <c r="C16" s="19">
        <v>0</v>
      </c>
      <c r="D16" s="19">
        <v>0</v>
      </c>
      <c r="E16" s="19">
        <v>0</v>
      </c>
      <c r="F16" s="19">
        <v>14</v>
      </c>
      <c r="G16" s="19">
        <v>4</v>
      </c>
      <c r="H16" s="19">
        <v>0</v>
      </c>
      <c r="I16" s="19">
        <v>0</v>
      </c>
      <c r="J16" s="19">
        <v>1</v>
      </c>
      <c r="K16" s="19">
        <v>0</v>
      </c>
      <c r="L16" s="19">
        <v>1</v>
      </c>
      <c r="M16" s="19">
        <v>0</v>
      </c>
      <c r="N16" s="19">
        <v>0</v>
      </c>
      <c r="O16" s="19">
        <v>1</v>
      </c>
      <c r="P16" s="19">
        <v>0</v>
      </c>
      <c r="Q16" s="19">
        <v>0</v>
      </c>
      <c r="R16" s="19">
        <f t="shared" si="0"/>
        <v>22</v>
      </c>
    </row>
    <row r="17" spans="1:18" ht="16.5">
      <c r="A17" s="18" t="s">
        <v>26</v>
      </c>
      <c r="B17" s="19">
        <v>0</v>
      </c>
      <c r="C17" s="19">
        <v>6</v>
      </c>
      <c r="D17" s="19">
        <v>4</v>
      </c>
      <c r="E17" s="19">
        <v>0</v>
      </c>
      <c r="F17" s="19">
        <v>10</v>
      </c>
      <c r="G17" s="19">
        <v>0</v>
      </c>
      <c r="H17" s="19">
        <v>0</v>
      </c>
      <c r="I17" s="19">
        <v>1</v>
      </c>
      <c r="J17" s="19">
        <v>1</v>
      </c>
      <c r="K17" s="19">
        <v>0</v>
      </c>
      <c r="L17" s="19">
        <v>1</v>
      </c>
      <c r="M17" s="19">
        <v>4</v>
      </c>
      <c r="N17" s="19">
        <v>0</v>
      </c>
      <c r="O17" s="19">
        <v>7</v>
      </c>
      <c r="P17" s="19">
        <v>7</v>
      </c>
      <c r="Q17" s="19">
        <v>1</v>
      </c>
      <c r="R17" s="19">
        <f t="shared" si="0"/>
        <v>42</v>
      </c>
    </row>
    <row r="18" spans="1:18" ht="16.5">
      <c r="A18" s="18" t="s">
        <v>27</v>
      </c>
      <c r="B18" s="19">
        <v>1</v>
      </c>
      <c r="C18" s="19">
        <v>0</v>
      </c>
      <c r="D18" s="19">
        <v>2</v>
      </c>
      <c r="E18" s="19">
        <v>1</v>
      </c>
      <c r="F18" s="19">
        <v>0</v>
      </c>
      <c r="G18" s="19">
        <v>0</v>
      </c>
      <c r="H18" s="19">
        <v>0</v>
      </c>
      <c r="I18" s="19">
        <v>1</v>
      </c>
      <c r="J18" s="19">
        <v>14</v>
      </c>
      <c r="K18" s="19">
        <v>0</v>
      </c>
      <c r="L18" s="19">
        <v>0</v>
      </c>
      <c r="M18" s="19">
        <v>1</v>
      </c>
      <c r="N18" s="19">
        <v>9</v>
      </c>
      <c r="O18" s="19">
        <v>0</v>
      </c>
      <c r="P18" s="19">
        <v>4</v>
      </c>
      <c r="Q18" s="19">
        <v>0</v>
      </c>
      <c r="R18" s="19">
        <f t="shared" si="0"/>
        <v>33</v>
      </c>
    </row>
    <row r="19" spans="1:18" ht="16.5">
      <c r="A19" s="18" t="s">
        <v>28</v>
      </c>
      <c r="B19" s="19">
        <v>0</v>
      </c>
      <c r="C19" s="19">
        <v>7</v>
      </c>
      <c r="D19" s="19">
        <v>0</v>
      </c>
      <c r="E19" s="19">
        <v>1</v>
      </c>
      <c r="F19" s="19">
        <v>2</v>
      </c>
      <c r="G19" s="19">
        <v>0</v>
      </c>
      <c r="H19" s="19">
        <v>0</v>
      </c>
      <c r="I19" s="19">
        <v>1</v>
      </c>
      <c r="J19" s="19">
        <v>0</v>
      </c>
      <c r="K19" s="19">
        <v>0</v>
      </c>
      <c r="L19" s="19">
        <v>0</v>
      </c>
      <c r="M19" s="19">
        <v>0</v>
      </c>
      <c r="N19" s="19">
        <v>8</v>
      </c>
      <c r="O19" s="19">
        <v>13</v>
      </c>
      <c r="P19" s="19">
        <v>0</v>
      </c>
      <c r="Q19" s="19">
        <v>0</v>
      </c>
      <c r="R19" s="19">
        <f t="shared" si="0"/>
        <v>32</v>
      </c>
    </row>
    <row r="20" spans="1:18" ht="16.5">
      <c r="A20" s="18" t="s">
        <v>29</v>
      </c>
      <c r="B20" s="19">
        <v>0</v>
      </c>
      <c r="C20" s="19">
        <v>1</v>
      </c>
      <c r="D20" s="19">
        <v>0</v>
      </c>
      <c r="E20" s="19">
        <v>0</v>
      </c>
      <c r="F20" s="19">
        <v>1</v>
      </c>
      <c r="G20" s="19">
        <v>0</v>
      </c>
      <c r="H20" s="19">
        <v>2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1</v>
      </c>
      <c r="P20" s="19">
        <v>0</v>
      </c>
      <c r="Q20" s="19">
        <v>0</v>
      </c>
      <c r="R20" s="19">
        <f t="shared" si="0"/>
        <v>5</v>
      </c>
    </row>
    <row r="21" spans="1:18" ht="18" customHeight="1">
      <c r="A21" s="20" t="s">
        <v>43</v>
      </c>
      <c r="B21" s="20">
        <f t="shared" ref="B21:Q21" si="1">SUM(B5:B20)</f>
        <v>9</v>
      </c>
      <c r="C21" s="20">
        <f t="shared" si="1"/>
        <v>45</v>
      </c>
      <c r="D21" s="20">
        <f t="shared" si="1"/>
        <v>13</v>
      </c>
      <c r="E21" s="20">
        <f t="shared" si="1"/>
        <v>20</v>
      </c>
      <c r="F21" s="20">
        <f t="shared" si="1"/>
        <v>60</v>
      </c>
      <c r="G21" s="20">
        <f t="shared" si="1"/>
        <v>6</v>
      </c>
      <c r="H21" s="20">
        <f t="shared" si="1"/>
        <v>7</v>
      </c>
      <c r="I21" s="20">
        <f t="shared" si="1"/>
        <v>7</v>
      </c>
      <c r="J21" s="20">
        <f t="shared" si="1"/>
        <v>31</v>
      </c>
      <c r="K21" s="20">
        <f t="shared" si="1"/>
        <v>5</v>
      </c>
      <c r="L21" s="20">
        <f t="shared" si="1"/>
        <v>13</v>
      </c>
      <c r="M21" s="20">
        <f t="shared" si="1"/>
        <v>14</v>
      </c>
      <c r="N21" s="20">
        <f t="shared" si="1"/>
        <v>45</v>
      </c>
      <c r="O21" s="20">
        <f t="shared" si="1"/>
        <v>39</v>
      </c>
      <c r="P21" s="20">
        <f t="shared" si="1"/>
        <v>39</v>
      </c>
      <c r="Q21" s="20">
        <f t="shared" si="1"/>
        <v>5</v>
      </c>
      <c r="R21" s="21">
        <f t="shared" si="0"/>
        <v>358</v>
      </c>
    </row>
    <row r="22" spans="1:18" ht="16.5">
      <c r="A22" s="18" t="s">
        <v>0</v>
      </c>
      <c r="B22" s="22">
        <v>0</v>
      </c>
      <c r="C22" s="22">
        <v>3</v>
      </c>
      <c r="D22" s="22">
        <v>0</v>
      </c>
      <c r="E22" s="22">
        <v>0.5</v>
      </c>
      <c r="F22" s="22">
        <v>10</v>
      </c>
      <c r="G22" s="22">
        <v>0</v>
      </c>
      <c r="H22" s="22">
        <v>0</v>
      </c>
      <c r="I22" s="22">
        <v>4</v>
      </c>
      <c r="J22" s="22">
        <v>0.5</v>
      </c>
      <c r="K22" s="22">
        <v>0</v>
      </c>
      <c r="L22" s="22">
        <v>0</v>
      </c>
      <c r="M22" s="22">
        <v>0</v>
      </c>
      <c r="N22" s="22">
        <v>2</v>
      </c>
      <c r="O22" s="22">
        <v>4</v>
      </c>
      <c r="P22" s="22">
        <v>21</v>
      </c>
      <c r="Q22" s="22">
        <v>0</v>
      </c>
      <c r="R22" s="22">
        <v>46</v>
      </c>
    </row>
    <row r="23" spans="1:18" ht="16.5">
      <c r="A23" s="18" t="s">
        <v>1</v>
      </c>
      <c r="B23" s="22">
        <v>0</v>
      </c>
      <c r="C23" s="22">
        <v>2</v>
      </c>
      <c r="D23" s="22">
        <v>0</v>
      </c>
      <c r="E23" s="22">
        <v>8</v>
      </c>
      <c r="F23" s="22">
        <v>7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0.5</v>
      </c>
      <c r="O23" s="22">
        <v>0</v>
      </c>
      <c r="P23" s="22">
        <v>0</v>
      </c>
      <c r="Q23" s="22">
        <v>0.5</v>
      </c>
      <c r="R23" s="22">
        <v>19</v>
      </c>
    </row>
    <row r="24" spans="1:18" ht="16.5">
      <c r="A24" s="18" t="s">
        <v>2</v>
      </c>
      <c r="B24" s="22">
        <v>42</v>
      </c>
      <c r="C24" s="22">
        <v>3</v>
      </c>
      <c r="D24" s="22">
        <v>2</v>
      </c>
      <c r="E24" s="22">
        <v>2</v>
      </c>
      <c r="F24" s="22">
        <v>9</v>
      </c>
      <c r="G24" s="22">
        <v>0</v>
      </c>
      <c r="H24" s="22">
        <v>2</v>
      </c>
      <c r="I24" s="22">
        <v>6</v>
      </c>
      <c r="J24" s="22">
        <v>6</v>
      </c>
      <c r="K24" s="22">
        <v>6</v>
      </c>
      <c r="L24" s="22">
        <v>6</v>
      </c>
      <c r="M24" s="22">
        <v>2</v>
      </c>
      <c r="N24" s="22">
        <v>4</v>
      </c>
      <c r="O24" s="22">
        <v>7</v>
      </c>
      <c r="P24" s="22">
        <v>4</v>
      </c>
      <c r="Q24" s="22">
        <v>0.5</v>
      </c>
      <c r="R24" s="22">
        <v>102</v>
      </c>
    </row>
    <row r="25" spans="1:18" ht="16.5">
      <c r="A25" s="18" t="s">
        <v>3</v>
      </c>
      <c r="B25" s="22">
        <v>0</v>
      </c>
      <c r="C25" s="22">
        <v>21</v>
      </c>
      <c r="D25" s="22">
        <v>7</v>
      </c>
      <c r="E25" s="22">
        <v>0.5</v>
      </c>
      <c r="F25" s="22">
        <v>17</v>
      </c>
      <c r="G25" s="22">
        <v>7</v>
      </c>
      <c r="H25" s="22">
        <v>12</v>
      </c>
      <c r="I25" s="22">
        <v>8</v>
      </c>
      <c r="J25" s="22">
        <v>5</v>
      </c>
      <c r="K25" s="22">
        <v>0</v>
      </c>
      <c r="L25" s="22">
        <v>2</v>
      </c>
      <c r="M25" s="22">
        <v>7</v>
      </c>
      <c r="N25" s="22">
        <v>10</v>
      </c>
      <c r="O25" s="22">
        <v>19</v>
      </c>
      <c r="P25" s="22">
        <v>4</v>
      </c>
      <c r="Q25" s="22">
        <v>46</v>
      </c>
      <c r="R25" s="22">
        <v>166</v>
      </c>
    </row>
    <row r="26" spans="1:18" ht="16.5">
      <c r="A26" s="18" t="s">
        <v>4</v>
      </c>
      <c r="B26" s="22">
        <v>0.5</v>
      </c>
      <c r="C26" s="22">
        <v>35</v>
      </c>
      <c r="D26" s="22">
        <v>9</v>
      </c>
      <c r="E26" s="22">
        <v>4</v>
      </c>
      <c r="F26" s="22">
        <v>88</v>
      </c>
      <c r="G26" s="22">
        <v>5</v>
      </c>
      <c r="H26" s="22">
        <v>8</v>
      </c>
      <c r="I26" s="22">
        <v>12</v>
      </c>
      <c r="J26" s="22">
        <v>19</v>
      </c>
      <c r="K26" s="22">
        <v>0</v>
      </c>
      <c r="L26" s="22">
        <v>3</v>
      </c>
      <c r="M26" s="22">
        <v>26</v>
      </c>
      <c r="N26" s="22">
        <v>24</v>
      </c>
      <c r="O26" s="22">
        <v>54</v>
      </c>
      <c r="P26" s="22">
        <v>27</v>
      </c>
      <c r="Q26" s="22">
        <v>3</v>
      </c>
      <c r="R26" s="22">
        <v>318</v>
      </c>
    </row>
    <row r="27" spans="1:18" ht="16.5">
      <c r="A27" s="18" t="s">
        <v>5</v>
      </c>
      <c r="B27" s="22">
        <v>0</v>
      </c>
      <c r="C27" s="22">
        <v>0</v>
      </c>
      <c r="D27" s="22">
        <v>0</v>
      </c>
      <c r="E27" s="22">
        <v>0</v>
      </c>
      <c r="F27" s="22">
        <v>10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0.5</v>
      </c>
      <c r="M27" s="22">
        <v>3</v>
      </c>
      <c r="N27" s="22">
        <v>3</v>
      </c>
      <c r="O27" s="22">
        <v>0.5</v>
      </c>
      <c r="P27" s="22">
        <v>0</v>
      </c>
      <c r="Q27" s="22">
        <v>0</v>
      </c>
      <c r="R27" s="22">
        <v>18</v>
      </c>
    </row>
    <row r="28" spans="1:18" ht="16.5">
      <c r="A28" s="18" t="s">
        <v>6</v>
      </c>
      <c r="B28" s="22">
        <v>0</v>
      </c>
      <c r="C28" s="22">
        <v>0.5</v>
      </c>
      <c r="D28" s="22">
        <v>0</v>
      </c>
      <c r="E28" s="22">
        <v>0.5</v>
      </c>
      <c r="F28" s="22">
        <v>2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2</v>
      </c>
      <c r="P28" s="22">
        <v>0</v>
      </c>
      <c r="Q28" s="22">
        <v>0</v>
      </c>
      <c r="R28" s="22">
        <f t="shared" ref="R28:R30" si="2">SUM(B28:Q28)+1</f>
        <v>6</v>
      </c>
    </row>
    <row r="29" spans="1:18" ht="16.5">
      <c r="A29" s="18" t="s">
        <v>7</v>
      </c>
      <c r="B29" s="22">
        <v>0</v>
      </c>
      <c r="C29" s="22">
        <v>27</v>
      </c>
      <c r="D29" s="22">
        <v>4</v>
      </c>
      <c r="E29" s="22">
        <v>4</v>
      </c>
      <c r="F29" s="22">
        <v>54</v>
      </c>
      <c r="G29" s="22">
        <v>0.5</v>
      </c>
      <c r="H29" s="22">
        <v>0.5</v>
      </c>
      <c r="I29" s="22">
        <v>2</v>
      </c>
      <c r="J29" s="22">
        <v>3</v>
      </c>
      <c r="K29" s="22">
        <v>0</v>
      </c>
      <c r="L29" s="22">
        <v>0</v>
      </c>
      <c r="M29" s="22">
        <v>4</v>
      </c>
      <c r="N29" s="22">
        <v>53</v>
      </c>
      <c r="O29" s="22">
        <v>42</v>
      </c>
      <c r="P29" s="22">
        <v>10</v>
      </c>
      <c r="Q29" s="22">
        <v>0</v>
      </c>
      <c r="R29" s="22">
        <f t="shared" si="2"/>
        <v>205</v>
      </c>
    </row>
    <row r="30" spans="1:18" ht="16.5">
      <c r="A30" s="18" t="s">
        <v>8</v>
      </c>
      <c r="B30" s="22">
        <v>0</v>
      </c>
      <c r="C30" s="22">
        <v>31</v>
      </c>
      <c r="D30" s="22">
        <v>3</v>
      </c>
      <c r="E30" s="22">
        <v>0.5</v>
      </c>
      <c r="F30" s="22">
        <v>24</v>
      </c>
      <c r="G30" s="22">
        <v>0.5</v>
      </c>
      <c r="H30" s="22">
        <v>0</v>
      </c>
      <c r="I30" s="22">
        <v>8</v>
      </c>
      <c r="J30" s="22">
        <v>13</v>
      </c>
      <c r="K30" s="22">
        <v>0</v>
      </c>
      <c r="L30" s="22">
        <v>4</v>
      </c>
      <c r="M30" s="22">
        <v>6</v>
      </c>
      <c r="N30" s="22">
        <v>30</v>
      </c>
      <c r="O30" s="22">
        <v>92</v>
      </c>
      <c r="P30" s="22">
        <v>33</v>
      </c>
      <c r="Q30" s="22">
        <v>0</v>
      </c>
      <c r="R30" s="22">
        <f t="shared" si="2"/>
        <v>246</v>
      </c>
    </row>
    <row r="31" spans="1:18" ht="16.5">
      <c r="A31" s="18" t="s">
        <v>9</v>
      </c>
      <c r="B31" s="22">
        <v>0</v>
      </c>
      <c r="C31" s="22">
        <v>6</v>
      </c>
      <c r="D31" s="22">
        <v>0</v>
      </c>
      <c r="E31" s="22">
        <v>0.5</v>
      </c>
      <c r="F31" s="22">
        <v>7</v>
      </c>
      <c r="G31" s="22">
        <v>0</v>
      </c>
      <c r="H31" s="22">
        <v>0.5</v>
      </c>
      <c r="I31" s="22">
        <v>0.5</v>
      </c>
      <c r="J31" s="22">
        <v>0</v>
      </c>
      <c r="K31" s="22">
        <v>0</v>
      </c>
      <c r="L31" s="22">
        <v>2</v>
      </c>
      <c r="M31" s="22">
        <v>2</v>
      </c>
      <c r="N31" s="22">
        <v>2</v>
      </c>
      <c r="O31" s="22">
        <v>3</v>
      </c>
      <c r="P31" s="22">
        <v>13</v>
      </c>
      <c r="Q31" s="22">
        <v>3</v>
      </c>
      <c r="R31" s="22">
        <v>41</v>
      </c>
    </row>
    <row r="32" spans="1:18" ht="16.5">
      <c r="A32" s="18" t="s">
        <v>10</v>
      </c>
      <c r="B32" s="22">
        <v>0</v>
      </c>
      <c r="C32" s="22">
        <v>15</v>
      </c>
      <c r="D32" s="22">
        <v>0.5</v>
      </c>
      <c r="E32" s="22">
        <v>0.5</v>
      </c>
      <c r="F32" s="22">
        <v>12</v>
      </c>
      <c r="G32" s="22">
        <v>0</v>
      </c>
      <c r="H32" s="22">
        <v>0</v>
      </c>
      <c r="I32" s="22">
        <v>7</v>
      </c>
      <c r="J32" s="22">
        <v>0.5</v>
      </c>
      <c r="K32" s="22">
        <v>0</v>
      </c>
      <c r="L32" s="22">
        <v>0.5</v>
      </c>
      <c r="M32" s="22">
        <v>0.5</v>
      </c>
      <c r="N32" s="22">
        <v>7</v>
      </c>
      <c r="O32" s="22">
        <v>10</v>
      </c>
      <c r="P32" s="22">
        <v>4</v>
      </c>
      <c r="Q32" s="22">
        <v>0</v>
      </c>
      <c r="R32" s="22">
        <v>60</v>
      </c>
    </row>
    <row r="33" spans="1:18" ht="16.5">
      <c r="A33" s="18" t="s">
        <v>31</v>
      </c>
      <c r="B33" s="22">
        <v>0.5</v>
      </c>
      <c r="C33" s="22">
        <v>3</v>
      </c>
      <c r="D33" s="22">
        <v>0.5</v>
      </c>
      <c r="E33" s="22">
        <v>5</v>
      </c>
      <c r="F33" s="22">
        <v>18</v>
      </c>
      <c r="G33" s="22">
        <v>0.5</v>
      </c>
      <c r="H33" s="22">
        <v>0.5</v>
      </c>
      <c r="I33" s="22">
        <v>5</v>
      </c>
      <c r="J33" s="22">
        <v>0.5</v>
      </c>
      <c r="K33" s="22">
        <v>0</v>
      </c>
      <c r="L33" s="22">
        <v>0</v>
      </c>
      <c r="M33" s="22">
        <v>0.5</v>
      </c>
      <c r="N33" s="22">
        <v>3</v>
      </c>
      <c r="O33" s="22">
        <v>4</v>
      </c>
      <c r="P33" s="22">
        <v>19</v>
      </c>
      <c r="Q33" s="22">
        <v>0.5</v>
      </c>
      <c r="R33" s="22">
        <v>64</v>
      </c>
    </row>
    <row r="34" spans="1:18" ht="16.5">
      <c r="A34" s="18" t="s">
        <v>32</v>
      </c>
      <c r="B34" s="22">
        <v>0</v>
      </c>
      <c r="C34" s="22">
        <v>0.5</v>
      </c>
      <c r="D34" s="22">
        <v>2</v>
      </c>
      <c r="E34" s="22">
        <v>0.5</v>
      </c>
      <c r="F34" s="22">
        <v>3</v>
      </c>
      <c r="G34" s="22">
        <v>0</v>
      </c>
      <c r="H34" s="22">
        <v>0.5</v>
      </c>
      <c r="I34" s="22">
        <v>3</v>
      </c>
      <c r="J34" s="22">
        <v>0.5</v>
      </c>
      <c r="K34" s="22">
        <v>0</v>
      </c>
      <c r="L34" s="22">
        <v>0</v>
      </c>
      <c r="M34" s="22">
        <v>2</v>
      </c>
      <c r="N34" s="22">
        <v>5</v>
      </c>
      <c r="O34" s="22">
        <v>3</v>
      </c>
      <c r="P34" s="22">
        <v>0.5</v>
      </c>
      <c r="Q34" s="22">
        <v>0</v>
      </c>
      <c r="R34" s="22">
        <v>23</v>
      </c>
    </row>
    <row r="35" spans="1:18" ht="16.5" customHeight="1">
      <c r="A35" s="20" t="s">
        <v>33</v>
      </c>
      <c r="B35" s="20">
        <v>44</v>
      </c>
      <c r="C35" s="20">
        <v>148</v>
      </c>
      <c r="D35" s="20">
        <v>29</v>
      </c>
      <c r="E35" s="20">
        <v>30</v>
      </c>
      <c r="F35" s="20">
        <v>261</v>
      </c>
      <c r="G35" s="20">
        <v>15</v>
      </c>
      <c r="H35" s="20">
        <v>26</v>
      </c>
      <c r="I35" s="20">
        <v>56</v>
      </c>
      <c r="J35" s="20">
        <v>50</v>
      </c>
      <c r="K35" s="20">
        <v>6</v>
      </c>
      <c r="L35" s="20">
        <v>19</v>
      </c>
      <c r="M35" s="20">
        <v>54</v>
      </c>
      <c r="N35" s="20">
        <v>144</v>
      </c>
      <c r="O35" s="20">
        <v>241</v>
      </c>
      <c r="P35" s="20">
        <v>136</v>
      </c>
      <c r="Q35" s="20">
        <v>55</v>
      </c>
      <c r="R35" s="23">
        <f>SUM(R22:R34)</f>
        <v>1314</v>
      </c>
    </row>
    <row r="36" spans="1:18" s="12" customFormat="1">
      <c r="A36" s="13" t="s">
        <v>64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1"/>
    </row>
    <row r="37" spans="1:18" s="12" customFormat="1">
      <c r="A37" s="13" t="s">
        <v>63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1"/>
    </row>
    <row r="38" spans="1:18" s="12" customFormat="1" ht="34.5" customHeight="1">
      <c r="A38" s="34" t="s">
        <v>48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</sheetData>
  <mergeCells count="4">
    <mergeCell ref="A1:Q1"/>
    <mergeCell ref="A2:A3"/>
    <mergeCell ref="B2:R2"/>
    <mergeCell ref="A38:O38"/>
  </mergeCells>
  <pageMargins left="0.25" right="0.25" top="0.75" bottom="0.75" header="0.3" footer="0.3"/>
  <pageSetup scale="71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A10" workbookViewId="0">
      <selection activeCell="R35" sqref="R35"/>
    </sheetView>
  </sheetViews>
  <sheetFormatPr defaultRowHeight="15"/>
  <cols>
    <col min="1" max="1" width="13.85546875" customWidth="1"/>
    <col min="18" max="18" width="13.140625" customWidth="1"/>
  </cols>
  <sheetData>
    <row r="1" spans="1:18" ht="69" customHeight="1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14"/>
    </row>
    <row r="2" spans="1:18">
      <c r="A2" s="32" t="s">
        <v>36</v>
      </c>
      <c r="B2" s="32" t="s">
        <v>37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50.25" customHeight="1">
      <c r="A3" s="35"/>
      <c r="B3" s="15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20</v>
      </c>
      <c r="I3" s="15" t="s">
        <v>21</v>
      </c>
      <c r="J3" s="15" t="s">
        <v>22</v>
      </c>
      <c r="K3" s="15" t="s">
        <v>23</v>
      </c>
      <c r="L3" s="15" t="s">
        <v>24</v>
      </c>
      <c r="M3" s="15" t="s">
        <v>25</v>
      </c>
      <c r="N3" s="15" t="s">
        <v>26</v>
      </c>
      <c r="O3" s="15" t="s">
        <v>27</v>
      </c>
      <c r="P3" s="15" t="s">
        <v>28</v>
      </c>
      <c r="Q3" s="15" t="s">
        <v>29</v>
      </c>
      <c r="R3" s="15" t="s">
        <v>49</v>
      </c>
    </row>
    <row r="4" spans="1:18">
      <c r="A4" s="16" t="s">
        <v>47</v>
      </c>
      <c r="B4" s="17" t="s">
        <v>13</v>
      </c>
      <c r="C4" s="17" t="s">
        <v>13</v>
      </c>
      <c r="D4" s="17" t="s">
        <v>13</v>
      </c>
      <c r="E4" s="17" t="s">
        <v>13</v>
      </c>
      <c r="F4" s="17" t="s">
        <v>13</v>
      </c>
      <c r="G4" s="17" t="s">
        <v>13</v>
      </c>
      <c r="H4" s="17" t="s">
        <v>13</v>
      </c>
      <c r="I4" s="17" t="s">
        <v>13</v>
      </c>
      <c r="J4" s="17" t="s">
        <v>13</v>
      </c>
      <c r="K4" s="17" t="s">
        <v>13</v>
      </c>
      <c r="L4" s="17" t="s">
        <v>13</v>
      </c>
      <c r="M4" s="17" t="s">
        <v>13</v>
      </c>
      <c r="N4" s="17" t="s">
        <v>13</v>
      </c>
      <c r="O4" s="17" t="s">
        <v>13</v>
      </c>
      <c r="P4" s="17" t="s">
        <v>13</v>
      </c>
      <c r="Q4" s="17" t="s">
        <v>13</v>
      </c>
      <c r="R4" s="17" t="s">
        <v>13</v>
      </c>
    </row>
    <row r="5" spans="1:18" ht="16.5">
      <c r="A5" s="18" t="s">
        <v>14</v>
      </c>
      <c r="B5" s="19">
        <v>0</v>
      </c>
      <c r="C5" s="19">
        <v>0</v>
      </c>
      <c r="D5" s="19">
        <v>1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1</v>
      </c>
      <c r="K5" s="19">
        <v>0</v>
      </c>
      <c r="L5" s="19">
        <v>2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f>SUM(B5:Q5)</f>
        <v>4</v>
      </c>
    </row>
    <row r="6" spans="1:18" ht="16.5">
      <c r="A6" s="18" t="s">
        <v>15</v>
      </c>
      <c r="B6" s="19">
        <v>2</v>
      </c>
      <c r="C6" s="19">
        <v>0</v>
      </c>
      <c r="D6" s="19">
        <v>2</v>
      </c>
      <c r="E6" s="19">
        <v>3</v>
      </c>
      <c r="F6" s="19">
        <v>28</v>
      </c>
      <c r="G6" s="19">
        <v>2</v>
      </c>
      <c r="H6" s="19">
        <v>6</v>
      </c>
      <c r="I6" s="19">
        <v>7</v>
      </c>
      <c r="J6" s="19">
        <v>1</v>
      </c>
      <c r="K6" s="19">
        <v>0</v>
      </c>
      <c r="L6" s="19">
        <v>0</v>
      </c>
      <c r="M6" s="19">
        <v>3</v>
      </c>
      <c r="N6" s="19">
        <v>15</v>
      </c>
      <c r="O6" s="19">
        <v>4</v>
      </c>
      <c r="P6" s="19">
        <v>12</v>
      </c>
      <c r="Q6" s="19">
        <v>1</v>
      </c>
      <c r="R6" s="19">
        <f t="shared" ref="R6:R20" si="0">SUM(B6:Q6)</f>
        <v>86</v>
      </c>
    </row>
    <row r="7" spans="1:18" ht="16.5">
      <c r="A7" s="18" t="s">
        <v>16</v>
      </c>
      <c r="B7" s="19">
        <v>1</v>
      </c>
      <c r="C7" s="19">
        <v>4</v>
      </c>
      <c r="D7" s="19">
        <v>0</v>
      </c>
      <c r="E7" s="19">
        <v>0</v>
      </c>
      <c r="F7" s="19">
        <v>15</v>
      </c>
      <c r="G7" s="19">
        <v>0</v>
      </c>
      <c r="H7" s="19">
        <v>1</v>
      </c>
      <c r="I7" s="19">
        <v>0</v>
      </c>
      <c r="J7" s="19">
        <v>6</v>
      </c>
      <c r="K7" s="19">
        <v>0</v>
      </c>
      <c r="L7" s="19">
        <v>1</v>
      </c>
      <c r="M7" s="19">
        <v>0</v>
      </c>
      <c r="N7" s="19">
        <v>9</v>
      </c>
      <c r="O7" s="19">
        <v>1</v>
      </c>
      <c r="P7" s="19">
        <v>1</v>
      </c>
      <c r="Q7" s="19">
        <v>1</v>
      </c>
      <c r="R7" s="19">
        <f t="shared" si="0"/>
        <v>40</v>
      </c>
    </row>
    <row r="8" spans="1:18" ht="16.5">
      <c r="A8" s="18" t="s">
        <v>17</v>
      </c>
      <c r="B8" s="19">
        <v>1</v>
      </c>
      <c r="C8" s="19">
        <v>7</v>
      </c>
      <c r="D8" s="19">
        <v>2</v>
      </c>
      <c r="E8" s="19">
        <v>0</v>
      </c>
      <c r="F8" s="19">
        <v>81</v>
      </c>
      <c r="G8" s="19">
        <v>0</v>
      </c>
      <c r="H8" s="19">
        <v>0</v>
      </c>
      <c r="I8" s="19">
        <v>2</v>
      </c>
      <c r="J8" s="19">
        <v>1</v>
      </c>
      <c r="K8" s="19">
        <v>0</v>
      </c>
      <c r="L8" s="19">
        <v>0</v>
      </c>
      <c r="M8" s="19">
        <v>4</v>
      </c>
      <c r="N8" s="19">
        <v>14</v>
      </c>
      <c r="O8" s="19">
        <v>3</v>
      </c>
      <c r="P8" s="19">
        <v>2</v>
      </c>
      <c r="Q8" s="19">
        <v>0</v>
      </c>
      <c r="R8" s="19">
        <f t="shared" si="0"/>
        <v>117</v>
      </c>
    </row>
    <row r="9" spans="1:18" ht="16.5">
      <c r="A9" s="18" t="s">
        <v>18</v>
      </c>
      <c r="B9" s="19">
        <v>1</v>
      </c>
      <c r="C9" s="19">
        <v>20</v>
      </c>
      <c r="D9" s="19">
        <v>11</v>
      </c>
      <c r="E9" s="19">
        <v>66</v>
      </c>
      <c r="F9" s="19">
        <v>0</v>
      </c>
      <c r="G9" s="19">
        <v>1</v>
      </c>
      <c r="H9" s="19">
        <v>1</v>
      </c>
      <c r="I9" s="19">
        <v>3</v>
      </c>
      <c r="J9" s="19">
        <v>4</v>
      </c>
      <c r="K9" s="19">
        <v>1</v>
      </c>
      <c r="L9" s="19">
        <v>2</v>
      </c>
      <c r="M9" s="19">
        <v>39</v>
      </c>
      <c r="N9" s="19">
        <v>48</v>
      </c>
      <c r="O9" s="19">
        <v>7</v>
      </c>
      <c r="P9" s="19">
        <v>10</v>
      </c>
      <c r="Q9" s="19">
        <v>0</v>
      </c>
      <c r="R9" s="19">
        <f t="shared" si="0"/>
        <v>214</v>
      </c>
    </row>
    <row r="10" spans="1:18" ht="16.5">
      <c r="A10" s="18" t="s">
        <v>19</v>
      </c>
      <c r="B10" s="19">
        <v>0</v>
      </c>
      <c r="C10" s="19">
        <v>1</v>
      </c>
      <c r="D10" s="19">
        <v>0</v>
      </c>
      <c r="E10" s="19">
        <v>0</v>
      </c>
      <c r="F10" s="19">
        <v>6</v>
      </c>
      <c r="G10" s="19">
        <v>0</v>
      </c>
      <c r="H10" s="19">
        <v>2</v>
      </c>
      <c r="I10" s="19">
        <v>0</v>
      </c>
      <c r="J10" s="19">
        <v>0</v>
      </c>
      <c r="K10" s="19">
        <v>0</v>
      </c>
      <c r="L10" s="19">
        <v>0</v>
      </c>
      <c r="M10" s="19">
        <v>7</v>
      </c>
      <c r="N10" s="19">
        <v>0</v>
      </c>
      <c r="O10" s="19">
        <v>0</v>
      </c>
      <c r="P10" s="19">
        <v>1</v>
      </c>
      <c r="Q10" s="19">
        <v>0</v>
      </c>
      <c r="R10" s="19">
        <f t="shared" si="0"/>
        <v>17</v>
      </c>
    </row>
    <row r="11" spans="1:18" ht="16.5">
      <c r="A11" s="18" t="s">
        <v>20</v>
      </c>
      <c r="B11" s="19">
        <v>1</v>
      </c>
      <c r="C11" s="19">
        <v>13</v>
      </c>
      <c r="D11" s="19">
        <v>1</v>
      </c>
      <c r="E11" s="19">
        <v>0</v>
      </c>
      <c r="F11" s="19">
        <v>3</v>
      </c>
      <c r="G11" s="19">
        <v>1</v>
      </c>
      <c r="H11" s="19">
        <v>0</v>
      </c>
      <c r="I11" s="19">
        <v>1</v>
      </c>
      <c r="J11" s="19">
        <v>0</v>
      </c>
      <c r="K11" s="19">
        <v>0</v>
      </c>
      <c r="L11" s="19">
        <v>1</v>
      </c>
      <c r="M11" s="19">
        <v>1</v>
      </c>
      <c r="N11" s="19">
        <v>0</v>
      </c>
      <c r="O11" s="19">
        <v>0</v>
      </c>
      <c r="P11" s="19">
        <v>0</v>
      </c>
      <c r="Q11" s="19">
        <v>5</v>
      </c>
      <c r="R11" s="19">
        <f t="shared" si="0"/>
        <v>27</v>
      </c>
    </row>
    <row r="12" spans="1:18" ht="16.5">
      <c r="A12" s="18" t="s">
        <v>21</v>
      </c>
      <c r="B12" s="19">
        <v>0</v>
      </c>
      <c r="C12" s="19">
        <v>16</v>
      </c>
      <c r="D12" s="19">
        <v>0</v>
      </c>
      <c r="E12" s="19">
        <v>0</v>
      </c>
      <c r="F12" s="19">
        <v>3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</v>
      </c>
      <c r="N12" s="19">
        <v>3</v>
      </c>
      <c r="O12" s="19">
        <v>4</v>
      </c>
      <c r="P12" s="19">
        <v>20</v>
      </c>
      <c r="Q12" s="19">
        <v>1</v>
      </c>
      <c r="R12" s="19">
        <f t="shared" si="0"/>
        <v>48</v>
      </c>
    </row>
    <row r="13" spans="1:18" ht="16.5">
      <c r="A13" s="18" t="s">
        <v>22</v>
      </c>
      <c r="B13" s="19">
        <v>2</v>
      </c>
      <c r="C13" s="19">
        <v>1</v>
      </c>
      <c r="D13" s="19">
        <v>7</v>
      </c>
      <c r="E13" s="19">
        <v>1</v>
      </c>
      <c r="F13" s="19">
        <v>10</v>
      </c>
      <c r="G13" s="19">
        <v>0</v>
      </c>
      <c r="H13" s="19">
        <v>0</v>
      </c>
      <c r="I13" s="19">
        <v>2</v>
      </c>
      <c r="J13" s="19">
        <v>0</v>
      </c>
      <c r="K13" s="19">
        <v>2</v>
      </c>
      <c r="L13" s="19">
        <v>20</v>
      </c>
      <c r="M13" s="19">
        <v>0</v>
      </c>
      <c r="N13" s="19">
        <v>8</v>
      </c>
      <c r="O13" s="19">
        <v>11</v>
      </c>
      <c r="P13" s="19">
        <v>1</v>
      </c>
      <c r="Q13" s="19">
        <v>0</v>
      </c>
      <c r="R13" s="19">
        <f t="shared" si="0"/>
        <v>65</v>
      </c>
    </row>
    <row r="14" spans="1:18" ht="16.5">
      <c r="A14" s="18" t="s">
        <v>23</v>
      </c>
      <c r="B14" s="19">
        <v>3</v>
      </c>
      <c r="C14" s="19">
        <v>0</v>
      </c>
      <c r="D14" s="19">
        <v>1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f t="shared" si="0"/>
        <v>4</v>
      </c>
    </row>
    <row r="15" spans="1:18" ht="16.5">
      <c r="A15" s="18" t="s">
        <v>24</v>
      </c>
      <c r="B15" s="19">
        <v>4</v>
      </c>
      <c r="C15" s="19">
        <v>2</v>
      </c>
      <c r="D15" s="19">
        <v>2</v>
      </c>
      <c r="E15" s="19">
        <v>0</v>
      </c>
      <c r="F15" s="19">
        <v>3</v>
      </c>
      <c r="G15" s="19">
        <v>0</v>
      </c>
      <c r="H15" s="19">
        <v>0</v>
      </c>
      <c r="I15" s="19">
        <v>0</v>
      </c>
      <c r="J15" s="19">
        <v>7</v>
      </c>
      <c r="K15" s="19">
        <v>0</v>
      </c>
      <c r="L15" s="19">
        <v>0</v>
      </c>
      <c r="M15" s="19">
        <v>0</v>
      </c>
      <c r="N15" s="19">
        <v>1</v>
      </c>
      <c r="O15" s="19">
        <v>2</v>
      </c>
      <c r="P15" s="19">
        <v>0</v>
      </c>
      <c r="Q15" s="19">
        <v>1</v>
      </c>
      <c r="R15" s="19">
        <f t="shared" si="0"/>
        <v>22</v>
      </c>
    </row>
    <row r="16" spans="1:18" ht="16.5">
      <c r="A16" s="18" t="s">
        <v>25</v>
      </c>
      <c r="B16" s="19">
        <v>3</v>
      </c>
      <c r="C16" s="19">
        <v>2</v>
      </c>
      <c r="D16" s="19">
        <v>1</v>
      </c>
      <c r="E16" s="19">
        <v>4</v>
      </c>
      <c r="F16" s="19">
        <v>33</v>
      </c>
      <c r="G16" s="19">
        <v>10</v>
      </c>
      <c r="H16" s="19">
        <v>1</v>
      </c>
      <c r="I16" s="19">
        <v>0</v>
      </c>
      <c r="J16" s="19">
        <v>3</v>
      </c>
      <c r="K16" s="19">
        <v>0</v>
      </c>
      <c r="L16" s="19">
        <v>0</v>
      </c>
      <c r="M16" s="19">
        <v>0</v>
      </c>
      <c r="N16" s="19">
        <v>4</v>
      </c>
      <c r="O16" s="19">
        <v>0</v>
      </c>
      <c r="P16" s="19">
        <v>0</v>
      </c>
      <c r="Q16" s="19">
        <v>1</v>
      </c>
      <c r="R16" s="19">
        <f t="shared" si="0"/>
        <v>62</v>
      </c>
    </row>
    <row r="17" spans="1:18" ht="16.5">
      <c r="A17" s="18" t="s">
        <v>26</v>
      </c>
      <c r="B17" s="19">
        <v>1</v>
      </c>
      <c r="C17" s="19">
        <v>11</v>
      </c>
      <c r="D17" s="19">
        <v>7</v>
      </c>
      <c r="E17" s="19">
        <v>10</v>
      </c>
      <c r="F17" s="19">
        <v>39</v>
      </c>
      <c r="G17" s="19">
        <v>0</v>
      </c>
      <c r="H17" s="19">
        <v>0</v>
      </c>
      <c r="I17" s="19">
        <v>2</v>
      </c>
      <c r="J17" s="19">
        <v>5</v>
      </c>
      <c r="K17" s="19">
        <v>0</v>
      </c>
      <c r="L17" s="19">
        <v>3</v>
      </c>
      <c r="M17" s="19">
        <v>6</v>
      </c>
      <c r="N17" s="19">
        <v>0</v>
      </c>
      <c r="O17" s="19">
        <v>10</v>
      </c>
      <c r="P17" s="19">
        <v>14</v>
      </c>
      <c r="Q17" s="19">
        <v>1</v>
      </c>
      <c r="R17" s="19">
        <f t="shared" si="0"/>
        <v>109</v>
      </c>
    </row>
    <row r="18" spans="1:18" ht="16.5">
      <c r="A18" s="18" t="s">
        <v>27</v>
      </c>
      <c r="B18" s="19">
        <v>0</v>
      </c>
      <c r="C18" s="19">
        <v>9</v>
      </c>
      <c r="D18" s="19">
        <v>5</v>
      </c>
      <c r="E18" s="19">
        <v>3</v>
      </c>
      <c r="F18" s="19">
        <v>11</v>
      </c>
      <c r="G18" s="19">
        <v>0</v>
      </c>
      <c r="H18" s="19">
        <v>0</v>
      </c>
      <c r="I18" s="19">
        <v>4</v>
      </c>
      <c r="J18" s="19">
        <v>20</v>
      </c>
      <c r="K18" s="19">
        <v>0</v>
      </c>
      <c r="L18" s="19">
        <v>5</v>
      </c>
      <c r="M18" s="19">
        <v>3</v>
      </c>
      <c r="N18" s="19">
        <v>26</v>
      </c>
      <c r="O18" s="19">
        <v>0</v>
      </c>
      <c r="P18" s="19">
        <v>15</v>
      </c>
      <c r="Q18" s="19">
        <v>1</v>
      </c>
      <c r="R18" s="19">
        <f t="shared" si="0"/>
        <v>102</v>
      </c>
    </row>
    <row r="19" spans="1:18" ht="16.5">
      <c r="A19" s="18" t="s">
        <v>28</v>
      </c>
      <c r="B19" s="19">
        <v>0</v>
      </c>
      <c r="C19" s="19">
        <v>20</v>
      </c>
      <c r="D19" s="19">
        <v>0</v>
      </c>
      <c r="E19" s="19">
        <v>4</v>
      </c>
      <c r="F19" s="19">
        <v>13</v>
      </c>
      <c r="G19" s="19">
        <v>1</v>
      </c>
      <c r="H19" s="19">
        <v>0</v>
      </c>
      <c r="I19" s="19">
        <v>13</v>
      </c>
      <c r="J19" s="19">
        <v>1</v>
      </c>
      <c r="K19" s="19">
        <v>0</v>
      </c>
      <c r="L19" s="19">
        <v>0</v>
      </c>
      <c r="M19" s="19">
        <v>0</v>
      </c>
      <c r="N19" s="19">
        <v>17</v>
      </c>
      <c r="O19" s="19">
        <v>23</v>
      </c>
      <c r="P19" s="19">
        <v>0</v>
      </c>
      <c r="Q19" s="19">
        <v>0</v>
      </c>
      <c r="R19" s="19">
        <f t="shared" si="0"/>
        <v>92</v>
      </c>
    </row>
    <row r="20" spans="1:18" ht="16.5">
      <c r="A20" s="18" t="s">
        <v>29</v>
      </c>
      <c r="B20" s="19">
        <v>1</v>
      </c>
      <c r="C20" s="19">
        <v>2</v>
      </c>
      <c r="D20" s="19">
        <v>0</v>
      </c>
      <c r="E20" s="19">
        <v>1</v>
      </c>
      <c r="F20" s="19">
        <v>4</v>
      </c>
      <c r="G20" s="19">
        <v>0</v>
      </c>
      <c r="H20" s="19">
        <v>4</v>
      </c>
      <c r="I20" s="19">
        <v>0</v>
      </c>
      <c r="J20" s="19">
        <v>0</v>
      </c>
      <c r="K20" s="19">
        <v>1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f t="shared" si="0"/>
        <v>13</v>
      </c>
    </row>
    <row r="21" spans="1:18" ht="18.75" customHeight="1">
      <c r="A21" s="20" t="s">
        <v>43</v>
      </c>
      <c r="B21" s="20">
        <f>SUM(B5:B20)</f>
        <v>20</v>
      </c>
      <c r="C21" s="20">
        <f>SUM(C5:C20)</f>
        <v>108</v>
      </c>
      <c r="D21" s="20">
        <f>SUM(D5:D20)</f>
        <v>40</v>
      </c>
      <c r="E21" s="20">
        <f t="shared" ref="E21:P21" si="1">SUM(E5:E20)</f>
        <v>92</v>
      </c>
      <c r="F21" s="20">
        <f t="shared" si="1"/>
        <v>249</v>
      </c>
      <c r="G21" s="20">
        <f t="shared" si="1"/>
        <v>15</v>
      </c>
      <c r="H21" s="20">
        <f t="shared" si="1"/>
        <v>15</v>
      </c>
      <c r="I21" s="20">
        <f t="shared" si="1"/>
        <v>34</v>
      </c>
      <c r="J21" s="20">
        <f t="shared" si="1"/>
        <v>49</v>
      </c>
      <c r="K21" s="20">
        <f t="shared" si="1"/>
        <v>4</v>
      </c>
      <c r="L21" s="20">
        <f t="shared" si="1"/>
        <v>34</v>
      </c>
      <c r="M21" s="20">
        <f t="shared" si="1"/>
        <v>64</v>
      </c>
      <c r="N21" s="20">
        <f t="shared" si="1"/>
        <v>145</v>
      </c>
      <c r="O21" s="20">
        <f t="shared" si="1"/>
        <v>65</v>
      </c>
      <c r="P21" s="20">
        <f t="shared" si="1"/>
        <v>76</v>
      </c>
      <c r="Q21" s="20">
        <f>SUM(Q5:Q20)</f>
        <v>12</v>
      </c>
      <c r="R21" s="20">
        <f>SUM(R5:R20)</f>
        <v>1022</v>
      </c>
    </row>
    <row r="22" spans="1:18" ht="16.5">
      <c r="A22" s="18" t="s">
        <v>0</v>
      </c>
      <c r="B22" s="19">
        <v>0</v>
      </c>
      <c r="C22" s="19">
        <v>1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1</v>
      </c>
      <c r="J22" s="19">
        <v>0</v>
      </c>
      <c r="K22" s="19">
        <v>0</v>
      </c>
      <c r="L22" s="19">
        <v>0</v>
      </c>
      <c r="M22" s="19">
        <v>1</v>
      </c>
      <c r="N22" s="19">
        <v>1</v>
      </c>
      <c r="O22" s="19">
        <v>1</v>
      </c>
      <c r="P22" s="19">
        <v>10</v>
      </c>
      <c r="Q22" s="19">
        <v>0</v>
      </c>
      <c r="R22" s="19">
        <f t="shared" ref="R22:R34" si="2">SUM(B22:Q22)</f>
        <v>15</v>
      </c>
    </row>
    <row r="23" spans="1:18" ht="16.5">
      <c r="A23" s="18" t="s">
        <v>1</v>
      </c>
      <c r="B23" s="19">
        <v>0</v>
      </c>
      <c r="C23" s="19">
        <v>2</v>
      </c>
      <c r="D23" s="19">
        <v>0</v>
      </c>
      <c r="E23" s="19">
        <v>5</v>
      </c>
      <c r="F23" s="19">
        <v>3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2</v>
      </c>
      <c r="O23" s="19">
        <v>0</v>
      </c>
      <c r="P23" s="19">
        <v>0</v>
      </c>
      <c r="Q23" s="19">
        <v>0</v>
      </c>
      <c r="R23" s="19">
        <f t="shared" si="2"/>
        <v>12</v>
      </c>
    </row>
    <row r="24" spans="1:18" ht="16.5">
      <c r="A24" s="18" t="s">
        <v>2</v>
      </c>
      <c r="B24" s="19">
        <v>30</v>
      </c>
      <c r="C24" s="19">
        <v>2</v>
      </c>
      <c r="D24" s="19">
        <v>6</v>
      </c>
      <c r="E24" s="19">
        <v>0</v>
      </c>
      <c r="F24" s="19">
        <v>18</v>
      </c>
      <c r="G24" s="19">
        <v>0</v>
      </c>
      <c r="H24" s="19">
        <v>0</v>
      </c>
      <c r="I24" s="19">
        <v>11</v>
      </c>
      <c r="J24" s="19">
        <v>20</v>
      </c>
      <c r="K24" s="19">
        <v>0</v>
      </c>
      <c r="L24" s="19">
        <v>12</v>
      </c>
      <c r="M24" s="19">
        <v>2</v>
      </c>
      <c r="N24" s="19">
        <v>0</v>
      </c>
      <c r="O24" s="19">
        <v>1</v>
      </c>
      <c r="P24" s="19">
        <v>0</v>
      </c>
      <c r="Q24" s="19">
        <v>0</v>
      </c>
      <c r="R24" s="19">
        <f t="shared" si="2"/>
        <v>102</v>
      </c>
    </row>
    <row r="25" spans="1:18" ht="16.5">
      <c r="A25" s="18" t="s">
        <v>3</v>
      </c>
      <c r="B25" s="19">
        <v>0</v>
      </c>
      <c r="C25" s="19">
        <v>1</v>
      </c>
      <c r="D25" s="19">
        <v>0</v>
      </c>
      <c r="E25" s="19">
        <v>0</v>
      </c>
      <c r="F25" s="19">
        <v>3</v>
      </c>
      <c r="G25" s="19">
        <v>1</v>
      </c>
      <c r="H25" s="19">
        <v>2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1</v>
      </c>
      <c r="O25" s="19">
        <v>4</v>
      </c>
      <c r="P25" s="19">
        <v>0</v>
      </c>
      <c r="Q25" s="19">
        <v>26</v>
      </c>
      <c r="R25" s="19">
        <f t="shared" si="2"/>
        <v>38</v>
      </c>
    </row>
    <row r="26" spans="1:18" ht="16.5">
      <c r="A26" s="18" t="s">
        <v>4</v>
      </c>
      <c r="B26" s="19">
        <v>0</v>
      </c>
      <c r="C26" s="19">
        <v>10</v>
      </c>
      <c r="D26" s="19">
        <v>4</v>
      </c>
      <c r="E26" s="19">
        <v>2</v>
      </c>
      <c r="F26" s="19">
        <v>118</v>
      </c>
      <c r="G26" s="19">
        <v>1</v>
      </c>
      <c r="H26" s="19">
        <v>0</v>
      </c>
      <c r="I26" s="19">
        <v>1</v>
      </c>
      <c r="J26" s="19">
        <v>3</v>
      </c>
      <c r="K26" s="19">
        <v>0</v>
      </c>
      <c r="L26" s="19">
        <v>3</v>
      </c>
      <c r="M26" s="19">
        <v>44</v>
      </c>
      <c r="N26" s="19">
        <v>6</v>
      </c>
      <c r="O26" s="19">
        <v>6</v>
      </c>
      <c r="P26" s="19">
        <v>2</v>
      </c>
      <c r="Q26" s="19">
        <v>0</v>
      </c>
      <c r="R26" s="19">
        <f t="shared" si="2"/>
        <v>200</v>
      </c>
    </row>
    <row r="27" spans="1:18" ht="16.5">
      <c r="A27" s="18" t="s">
        <v>5</v>
      </c>
      <c r="B27" s="19">
        <v>0</v>
      </c>
      <c r="C27" s="19">
        <v>1</v>
      </c>
      <c r="D27" s="19">
        <v>0</v>
      </c>
      <c r="E27" s="19">
        <v>1</v>
      </c>
      <c r="F27" s="19">
        <v>6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2</v>
      </c>
      <c r="P27" s="19">
        <v>1</v>
      </c>
      <c r="Q27" s="19">
        <v>0</v>
      </c>
      <c r="R27" s="19">
        <f t="shared" si="2"/>
        <v>11</v>
      </c>
    </row>
    <row r="28" spans="1:18" ht="16.5">
      <c r="A28" s="18" t="s">
        <v>6</v>
      </c>
      <c r="B28" s="19">
        <v>0</v>
      </c>
      <c r="C28" s="19">
        <v>4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f t="shared" si="2"/>
        <v>4</v>
      </c>
    </row>
    <row r="29" spans="1:18" ht="16.5">
      <c r="A29" s="18" t="s">
        <v>7</v>
      </c>
      <c r="B29" s="19">
        <v>0</v>
      </c>
      <c r="C29" s="19">
        <v>5</v>
      </c>
      <c r="D29" s="19">
        <v>2</v>
      </c>
      <c r="E29" s="19">
        <v>0</v>
      </c>
      <c r="F29" s="19">
        <v>8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2</v>
      </c>
      <c r="N29" s="19">
        <v>9</v>
      </c>
      <c r="O29" s="19">
        <v>15</v>
      </c>
      <c r="P29" s="19">
        <v>2</v>
      </c>
      <c r="Q29" s="19">
        <v>0</v>
      </c>
      <c r="R29" s="19">
        <f t="shared" si="2"/>
        <v>43</v>
      </c>
    </row>
    <row r="30" spans="1:18" ht="16.5">
      <c r="A30" s="18" t="s">
        <v>8</v>
      </c>
      <c r="B30" s="19">
        <v>0</v>
      </c>
      <c r="C30" s="19">
        <v>13</v>
      </c>
      <c r="D30" s="19">
        <v>0</v>
      </c>
      <c r="E30" s="19">
        <v>2</v>
      </c>
      <c r="F30" s="19">
        <v>7</v>
      </c>
      <c r="G30" s="19">
        <v>1</v>
      </c>
      <c r="H30" s="19">
        <v>0</v>
      </c>
      <c r="I30" s="19">
        <v>3</v>
      </c>
      <c r="J30" s="19">
        <v>4</v>
      </c>
      <c r="K30" s="19">
        <v>0</v>
      </c>
      <c r="L30" s="19">
        <v>2</v>
      </c>
      <c r="M30" s="19">
        <v>0</v>
      </c>
      <c r="N30" s="19">
        <v>6</v>
      </c>
      <c r="O30" s="19">
        <v>29</v>
      </c>
      <c r="P30" s="19">
        <v>16</v>
      </c>
      <c r="Q30" s="19">
        <v>1</v>
      </c>
      <c r="R30" s="19">
        <f t="shared" si="2"/>
        <v>84</v>
      </c>
    </row>
    <row r="31" spans="1:18" ht="16.5">
      <c r="A31" s="18" t="s">
        <v>9</v>
      </c>
      <c r="B31" s="19">
        <v>0</v>
      </c>
      <c r="C31" s="19">
        <v>0</v>
      </c>
      <c r="D31" s="19">
        <v>0</v>
      </c>
      <c r="E31" s="19">
        <v>0</v>
      </c>
      <c r="F31" s="19">
        <v>1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1</v>
      </c>
      <c r="Q31" s="19">
        <v>3</v>
      </c>
      <c r="R31" s="19">
        <f t="shared" si="2"/>
        <v>5</v>
      </c>
    </row>
    <row r="32" spans="1:18" ht="16.5">
      <c r="A32" s="18" t="s">
        <v>10</v>
      </c>
      <c r="B32" s="19">
        <v>0</v>
      </c>
      <c r="C32" s="19">
        <v>23</v>
      </c>
      <c r="D32" s="19">
        <v>3</v>
      </c>
      <c r="E32" s="19">
        <v>3</v>
      </c>
      <c r="F32" s="19">
        <v>23</v>
      </c>
      <c r="G32" s="19">
        <v>0</v>
      </c>
      <c r="H32" s="19">
        <v>1</v>
      </c>
      <c r="I32" s="19">
        <v>6</v>
      </c>
      <c r="J32" s="19">
        <v>5</v>
      </c>
      <c r="K32" s="19">
        <v>0</v>
      </c>
      <c r="L32" s="19">
        <v>1</v>
      </c>
      <c r="M32" s="19">
        <v>2</v>
      </c>
      <c r="N32" s="19">
        <v>15</v>
      </c>
      <c r="O32" s="19">
        <v>35</v>
      </c>
      <c r="P32" s="19">
        <v>23</v>
      </c>
      <c r="Q32" s="19">
        <v>2</v>
      </c>
      <c r="R32" s="19">
        <f t="shared" si="2"/>
        <v>142</v>
      </c>
    </row>
    <row r="33" spans="1:18" ht="16.5">
      <c r="A33" s="18" t="s">
        <v>31</v>
      </c>
      <c r="B33" s="19">
        <v>0</v>
      </c>
      <c r="C33" s="19">
        <v>1</v>
      </c>
      <c r="D33" s="19">
        <v>0</v>
      </c>
      <c r="E33" s="19">
        <v>0</v>
      </c>
      <c r="F33" s="19">
        <v>4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3</v>
      </c>
      <c r="Q33" s="19">
        <v>0</v>
      </c>
      <c r="R33" s="19">
        <f t="shared" si="2"/>
        <v>8</v>
      </c>
    </row>
    <row r="34" spans="1:18" ht="16.5">
      <c r="A34" s="18" t="s">
        <v>32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f t="shared" si="2"/>
        <v>0</v>
      </c>
    </row>
    <row r="35" spans="1:18" ht="17.25" customHeight="1">
      <c r="A35" s="20" t="s">
        <v>33</v>
      </c>
      <c r="B35" s="20">
        <f>SUM(B22:B34)</f>
        <v>30</v>
      </c>
      <c r="C35" s="20">
        <f>SUM(C22:C34)</f>
        <v>63</v>
      </c>
      <c r="D35" s="20">
        <f>SUM(D22:D34)</f>
        <v>15</v>
      </c>
      <c r="E35" s="20">
        <f t="shared" ref="E35:P35" si="3">SUM(E22:E34)</f>
        <v>13</v>
      </c>
      <c r="F35" s="20">
        <f t="shared" si="3"/>
        <v>191</v>
      </c>
      <c r="G35" s="20">
        <f t="shared" si="3"/>
        <v>3</v>
      </c>
      <c r="H35" s="20">
        <f t="shared" si="3"/>
        <v>3</v>
      </c>
      <c r="I35" s="20">
        <f t="shared" si="3"/>
        <v>22</v>
      </c>
      <c r="J35" s="20">
        <f t="shared" si="3"/>
        <v>32</v>
      </c>
      <c r="K35" s="20">
        <f t="shared" si="3"/>
        <v>0</v>
      </c>
      <c r="L35" s="20">
        <f t="shared" si="3"/>
        <v>18</v>
      </c>
      <c r="M35" s="20">
        <f t="shared" si="3"/>
        <v>51</v>
      </c>
      <c r="N35" s="20">
        <f t="shared" si="3"/>
        <v>40</v>
      </c>
      <c r="O35" s="20">
        <f t="shared" si="3"/>
        <v>93</v>
      </c>
      <c r="P35" s="20">
        <f t="shared" si="3"/>
        <v>58</v>
      </c>
      <c r="Q35" s="20">
        <f>SUM(Q22:Q34)</f>
        <v>32</v>
      </c>
      <c r="R35" s="20">
        <f>SUM(R22:R34)</f>
        <v>664</v>
      </c>
    </row>
    <row r="36" spans="1:18" s="12" customFormat="1">
      <c r="A36" s="13" t="s">
        <v>64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1"/>
    </row>
    <row r="37" spans="1:18" s="12" customFormat="1">
      <c r="A37" s="13" t="s">
        <v>63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1"/>
    </row>
    <row r="38" spans="1:18" s="12" customFormat="1" ht="34.5" customHeight="1">
      <c r="A38" s="34" t="s">
        <v>48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</sheetData>
  <mergeCells count="4">
    <mergeCell ref="A1:Q1"/>
    <mergeCell ref="A2:A3"/>
    <mergeCell ref="B2:R2"/>
    <mergeCell ref="A38:O38"/>
  </mergeCells>
  <pageMargins left="0.7" right="0.7" top="0.75" bottom="0.75" header="0.3" footer="0.3"/>
  <pageSetup scale="7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19F8E000562E47BD0767E13ADE16B6" ma:contentTypeVersion="54" ma:contentTypeDescription="Create a new document." ma:contentTypeScope="" ma:versionID="9d9f89fe8465f5fa04700bcd778d87c4">
  <xsd:schema xmlns:xsd="http://www.w3.org/2001/XMLSchema" xmlns:xs="http://www.w3.org/2001/XMLSchema" xmlns:p="http://schemas.microsoft.com/office/2006/metadata/properties" xmlns:ns1="http://schemas.microsoft.com/sharepoint/v3" xmlns:ns2="2bc649b7-04e4-4f22-bdc8-709e96e5360e" targetNamespace="http://schemas.microsoft.com/office/2006/metadata/properties" ma:root="true" ma:fieldsID="0ae9cb0731bda6ac624be9974a02c315" ns1:_="" ns2:_="">
    <xsd:import namespace="http://schemas.microsoft.com/sharepoint/v3"/>
    <xsd:import namespace="2bc649b7-04e4-4f22-bdc8-709e96e5360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649b7-04e4-4f22-bdc8-709e96e5360e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format="Dropdown" ma:internalName="Year" ma:readOnly="false">
      <xsd:simpleType>
        <xsd:restriction base="dms:Choice"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2bc649b7-04e4-4f22-bdc8-709e96e5360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3F800F4-6D9D-49EF-9456-A29130B99F13}"/>
</file>

<file path=customXml/itemProps2.xml><?xml version="1.0" encoding="utf-8"?>
<ds:datastoreItem xmlns:ds="http://schemas.openxmlformats.org/officeDocument/2006/customXml" ds:itemID="{7383451A-2219-43C8-8B0E-152755397147}"/>
</file>

<file path=customXml/itemProps3.xml><?xml version="1.0" encoding="utf-8"?>
<ds:datastoreItem xmlns:ds="http://schemas.openxmlformats.org/officeDocument/2006/customXml" ds:itemID="{5AB98C7C-B6C1-4C93-8AB0-E09B530EC6C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Introduction and Technical Not </vt:lpstr>
      <vt:lpstr>TRANSFERTOFOURYRS-ALLSTUDENTS</vt:lpstr>
      <vt:lpstr>TRANSFERTOFOURYRS-FULLTIME</vt:lpstr>
      <vt:lpstr>TRANSFERTOFOURYRS-PARTTIME</vt:lpstr>
      <vt:lpstr>TRANSFERTOCC-ALLSTUDENTS</vt:lpstr>
      <vt:lpstr>TRANSFERTOCC-FULLTIME</vt:lpstr>
      <vt:lpstr>TRANSFERTOCC-PARTTIME</vt:lpstr>
      <vt:lpstr>'Introduction and Technical Not '!Print_Area</vt:lpstr>
      <vt:lpstr>'TRANSFERTOCC-ALLSTUDENTS'!Print_Area</vt:lpstr>
      <vt:lpstr>'TRANSFERTOCC-FULLTIME'!Print_Area</vt:lpstr>
      <vt:lpstr>'TRANSFERTOCC-PARTTIME'!Print_Area</vt:lpstr>
      <vt:lpstr>'TRANSFERTOFOURYRS-ALLSTUDENTS'!Print_Area</vt:lpstr>
      <vt:lpstr>'TRANSFERTOCC-PARTTIME'!Print_Titles</vt:lpstr>
      <vt:lpstr>'TRANSFERTOFOURYRS-ALLSTUDENTS'!Print_Titles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2023-06-05T16:00:00Z</dcterms:created>
  <dcterms:modified xsi:type="dcterms:W3CDTF">2023-06-05T19:20:20Z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0x0101005919F8E000562E47BD0767E13ADE16B6</vt:lpwstr>
  </property>
</Properties>
</file>